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hidePivotFieldList="1"/>
  <mc:AlternateContent xmlns:mc="http://schemas.openxmlformats.org/markup-compatibility/2006">
    <mc:Choice Requires="x15">
      <x15ac:absPath xmlns:x15ac="http://schemas.microsoft.com/office/spreadsheetml/2010/11/ac" url="https://renishawderbyshire-my.sharepoint.com/personal/sfuller1_renishaw_derbyshire_sch_uk/Documents/Simon Fuller Personnel/sfuller$/"/>
    </mc:Choice>
  </mc:AlternateContent>
  <xr:revisionPtr revIDLastSave="0" documentId="8_{B1918A42-4673-4668-B30E-02348EE733E8}" xr6:coauthVersionLast="47" xr6:coauthVersionMax="47" xr10:uidLastSave="{00000000-0000-0000-0000-000000000000}"/>
  <bookViews>
    <workbookView xWindow="-120" yWindow="-120" windowWidth="20730" windowHeight="11160" tabRatio="912" firstSheet="1" activeTab="1" xr2:uid="{00000000-000D-0000-FFFF-FFFF00000000}"/>
  </bookViews>
  <sheets>
    <sheet name="Instructions" sheetId="26" r:id="rId1"/>
    <sheet name="1. Leadership &amp; Key Roles" sheetId="21" r:id="rId2"/>
    <sheet name="2. Safeguarding Policies " sheetId="2" r:id="rId3"/>
    <sheet name="3. Training" sheetId="20" r:id="rId4"/>
    <sheet name="4. Online Safety " sheetId="10" r:id="rId5"/>
    <sheet name="5. Safe Enviro" sheetId="5" r:id="rId6"/>
    <sheet name="6. Safeguarding &amp; Welfare" sheetId="22" r:id="rId7"/>
    <sheet name="7. Record Keeping" sheetId="9" r:id="rId8"/>
    <sheet name="8. Safer Recruitment" sheetId="7" r:id="rId9"/>
    <sheet name="9. Staff Behaviour" sheetId="30" r:id="rId10"/>
    <sheet name="10. Allegations " sheetId="8" r:id="rId11"/>
    <sheet name="Action Plan" sheetId="25" r:id="rId12"/>
    <sheet name="Confirmation" sheetId="28" r:id="rId13"/>
    <sheet name="Works" sheetId="35" r:id="rId14"/>
  </sheets>
  <calcPr calcId="191029"/>
  <pivotCaches>
    <pivotCache cacheId="2"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60" i="35" l="1"/>
  <c r="E59" i="35"/>
  <c r="E58" i="35"/>
  <c r="D60" i="35"/>
  <c r="D59" i="35"/>
  <c r="D58" i="35"/>
  <c r="C60" i="35"/>
  <c r="C59" i="35"/>
  <c r="C58" i="35"/>
  <c r="B60" i="35"/>
  <c r="B59" i="35"/>
  <c r="B58" i="35"/>
  <c r="E57" i="35"/>
  <c r="D57" i="35"/>
  <c r="C57" i="35"/>
  <c r="B57" i="35"/>
  <c r="B62" i="35"/>
  <c r="C62" i="35"/>
  <c r="D62" i="35"/>
  <c r="E62" i="35"/>
  <c r="B63" i="35"/>
  <c r="C63" i="35"/>
  <c r="D63" i="35"/>
  <c r="E63" i="35"/>
  <c r="B64" i="35"/>
  <c r="C64" i="35"/>
  <c r="D64" i="35"/>
  <c r="E64" i="35"/>
  <c r="B61" i="35"/>
  <c r="B53" i="35"/>
  <c r="C53" i="35"/>
  <c r="D53" i="35"/>
  <c r="E53" i="35"/>
  <c r="B54" i="35"/>
  <c r="C54" i="35"/>
  <c r="D54" i="35"/>
  <c r="E54" i="35"/>
  <c r="B55" i="35"/>
  <c r="C55" i="35"/>
  <c r="D55" i="35"/>
  <c r="E55" i="35"/>
  <c r="B56" i="35"/>
  <c r="C56" i="35"/>
  <c r="D56" i="35"/>
  <c r="E56" i="35"/>
  <c r="B52" i="35"/>
  <c r="B49" i="35"/>
  <c r="C49" i="35"/>
  <c r="D49" i="35"/>
  <c r="E49" i="35"/>
  <c r="B50" i="35"/>
  <c r="C50" i="35"/>
  <c r="D50" i="35"/>
  <c r="E50" i="35"/>
  <c r="B51" i="35"/>
  <c r="C51" i="35"/>
  <c r="D51" i="35"/>
  <c r="E51" i="35"/>
  <c r="C48" i="35"/>
  <c r="D48" i="35"/>
  <c r="E48" i="35"/>
  <c r="B48" i="35"/>
  <c r="B43" i="35"/>
  <c r="C43" i="35"/>
  <c r="D43" i="35"/>
  <c r="E43" i="35"/>
  <c r="B44" i="35"/>
  <c r="C44" i="35"/>
  <c r="D44" i="35"/>
  <c r="E44" i="35"/>
  <c r="B45" i="35"/>
  <c r="C45" i="35"/>
  <c r="D45" i="35"/>
  <c r="E45" i="35"/>
  <c r="B46" i="35"/>
  <c r="C46" i="35"/>
  <c r="D46" i="35"/>
  <c r="E46" i="35"/>
  <c r="B47" i="35"/>
  <c r="C47" i="35"/>
  <c r="D47" i="35"/>
  <c r="E47" i="35"/>
  <c r="B42" i="35"/>
  <c r="B35" i="35"/>
  <c r="C35" i="35"/>
  <c r="D35" i="35"/>
  <c r="E35" i="35"/>
  <c r="B36" i="35"/>
  <c r="C36" i="35"/>
  <c r="D36" i="35"/>
  <c r="E36" i="35"/>
  <c r="B37" i="35"/>
  <c r="C37" i="35"/>
  <c r="D37" i="35"/>
  <c r="E37" i="35"/>
  <c r="B38" i="35"/>
  <c r="C38" i="35"/>
  <c r="D38" i="35"/>
  <c r="E38" i="35"/>
  <c r="B39" i="35"/>
  <c r="C39" i="35"/>
  <c r="D39" i="35"/>
  <c r="E39" i="35"/>
  <c r="B40" i="35"/>
  <c r="C40" i="35"/>
  <c r="D40" i="35"/>
  <c r="E40" i="35"/>
  <c r="B41" i="35"/>
  <c r="C41" i="35"/>
  <c r="D41" i="35"/>
  <c r="E41" i="35"/>
  <c r="B34" i="35"/>
  <c r="B30" i="35"/>
  <c r="C30" i="35"/>
  <c r="D30" i="35"/>
  <c r="E30" i="35"/>
  <c r="B31" i="35"/>
  <c r="C31" i="35"/>
  <c r="D31" i="35"/>
  <c r="E31" i="35"/>
  <c r="B32" i="35"/>
  <c r="C32" i="35"/>
  <c r="D32" i="35"/>
  <c r="E32" i="35"/>
  <c r="B33" i="35"/>
  <c r="C33" i="35"/>
  <c r="D33" i="35"/>
  <c r="E33" i="35"/>
  <c r="C29" i="35"/>
  <c r="D29" i="35"/>
  <c r="E29" i="35"/>
  <c r="B29" i="35"/>
  <c r="B26" i="35"/>
  <c r="C26" i="35"/>
  <c r="D26" i="35"/>
  <c r="E26" i="35"/>
  <c r="B27" i="35"/>
  <c r="C27" i="35"/>
  <c r="D27" i="35"/>
  <c r="E27" i="35"/>
  <c r="B28" i="35"/>
  <c r="C28" i="35"/>
  <c r="D28" i="35"/>
  <c r="E28" i="35"/>
  <c r="B25" i="35"/>
  <c r="B16" i="35"/>
  <c r="C16" i="35"/>
  <c r="D16" i="35"/>
  <c r="E16" i="35"/>
  <c r="B17" i="35"/>
  <c r="C17" i="35"/>
  <c r="D17" i="35"/>
  <c r="E17" i="35"/>
  <c r="B18" i="35"/>
  <c r="C18" i="35"/>
  <c r="D18" i="35"/>
  <c r="E18" i="35"/>
  <c r="B19" i="35"/>
  <c r="C19" i="35"/>
  <c r="D19" i="35"/>
  <c r="E19" i="35"/>
  <c r="B20" i="35"/>
  <c r="C20" i="35"/>
  <c r="D20" i="35"/>
  <c r="E20" i="35"/>
  <c r="B21" i="35"/>
  <c r="C21" i="35"/>
  <c r="D21" i="35"/>
  <c r="E21" i="35"/>
  <c r="B22" i="35"/>
  <c r="C22" i="35"/>
  <c r="D22" i="35"/>
  <c r="E22" i="35"/>
  <c r="B23" i="35"/>
  <c r="C23" i="35"/>
  <c r="D23" i="35"/>
  <c r="E23" i="35"/>
  <c r="B24" i="35"/>
  <c r="C24" i="35"/>
  <c r="D24" i="35"/>
  <c r="E24" i="35"/>
  <c r="E15" i="35"/>
  <c r="D15" i="35"/>
  <c r="C15" i="35"/>
  <c r="B15" i="35"/>
  <c r="B10" i="35"/>
  <c r="C10" i="35"/>
  <c r="D10" i="35"/>
  <c r="E10" i="35"/>
  <c r="B11" i="35"/>
  <c r="C11" i="35"/>
  <c r="D11" i="35"/>
  <c r="E11" i="35"/>
  <c r="B12" i="35"/>
  <c r="C12" i="35"/>
  <c r="D12" i="35"/>
  <c r="E12" i="35"/>
  <c r="B13" i="35"/>
  <c r="C13" i="35"/>
  <c r="D13" i="35"/>
  <c r="E13" i="35"/>
  <c r="B14" i="35"/>
  <c r="C14" i="35"/>
  <c r="D14" i="35"/>
  <c r="E14" i="35"/>
  <c r="E9" i="35"/>
  <c r="D9" i="35"/>
  <c r="B9" i="35"/>
  <c r="C9" i="35"/>
  <c r="C25" i="35"/>
  <c r="D25" i="35"/>
  <c r="E25" i="35"/>
  <c r="C34" i="35"/>
  <c r="D34" i="35"/>
  <c r="E34" i="35"/>
  <c r="C42" i="35"/>
  <c r="D42" i="35"/>
  <c r="E42" i="35"/>
  <c r="C52" i="35"/>
  <c r="D52" i="35"/>
  <c r="E52" i="35"/>
  <c r="C61" i="35"/>
  <c r="D61" i="35"/>
  <c r="E61" i="35"/>
</calcChain>
</file>

<file path=xl/sharedStrings.xml><?xml version="1.0" encoding="utf-8"?>
<sst xmlns="http://schemas.openxmlformats.org/spreadsheetml/2006/main" count="393" uniqueCount="255">
  <si>
    <t xml:space="preserve">Give evidence for your current identified rating </t>
  </si>
  <si>
    <t xml:space="preserve">
</t>
  </si>
  <si>
    <t xml:space="preserve">Read each statement below and consider whether your setting has not met, partly or fully met the standard. It is important that you reflect on the evidence available and how you know that standards have been met or not. </t>
  </si>
  <si>
    <t>Action Planning; provide details about what plans are in place to meet or improve on the current standard. Identify who is responsible, by what date and when the progress will be reviewed.</t>
  </si>
  <si>
    <t xml:space="preserve">Section 1. Leadership and Key Roles </t>
  </si>
  <si>
    <t xml:space="preserve">Section 6: Safeguarding and Promoting the Welfare of Children </t>
  </si>
  <si>
    <t>Section 7: Safeguarding Record Keeping Processes</t>
  </si>
  <si>
    <t>Section 4: Effective Approaches to Online Safety: Policy, Filtering and Monitoring and Teaching</t>
  </si>
  <si>
    <t xml:space="preserve">Section 3: Safeguarding Training  </t>
  </si>
  <si>
    <t>Not met</t>
  </si>
  <si>
    <t>Status</t>
  </si>
  <si>
    <t>Partly Met</t>
  </si>
  <si>
    <t>Fully Met</t>
  </si>
  <si>
    <t>Reference</t>
  </si>
  <si>
    <t>Item</t>
  </si>
  <si>
    <t>Evidence</t>
  </si>
  <si>
    <t>Action plan</t>
  </si>
  <si>
    <t>Summary Action Plan</t>
  </si>
  <si>
    <t xml:space="preserve">Please do not alter anything on this page - this is a process page that pulls information from other areas of the document. </t>
  </si>
  <si>
    <t>Row Labels</t>
  </si>
  <si>
    <t>Grand Total</t>
  </si>
  <si>
    <t>Confirmation of Safeguarding Audit Completion</t>
  </si>
  <si>
    <t>Signed by:</t>
  </si>
  <si>
    <t>Signature:</t>
  </si>
  <si>
    <t>Date:</t>
  </si>
  <si>
    <t>Headteacher/Principal name:</t>
  </si>
  <si>
    <t>Designated Governor/Trustee name:</t>
  </si>
  <si>
    <t>Chair of Governors/Trustees name:</t>
  </si>
  <si>
    <t>Full Governor’s/Trustee’s meeting date where the audit is to be an agenda item:</t>
  </si>
  <si>
    <t>Rating status</t>
  </si>
  <si>
    <t>Current Ratings Position</t>
  </si>
  <si>
    <t>Designated Safeguarding Lead name:</t>
  </si>
  <si>
    <t>Section 8: Safer Recruitment</t>
  </si>
  <si>
    <t>Section 10: Procedures for Managing Allegations of Abuse Made Against Staff, including Supply Staff, Contractors and Volunteers</t>
  </si>
  <si>
    <t>Date safeguarding audit completed:</t>
  </si>
  <si>
    <r>
      <rPr>
        <b/>
        <sz val="11"/>
        <rFont val="Calibri"/>
        <family val="2"/>
        <scheme val="minor"/>
      </rPr>
      <t>All staff, volunteers/supply staff/contractors (where appropriate) and governors/trustees have read and understood the safeguarding/child protection policy and signed to this effect.</t>
    </r>
    <r>
      <rPr>
        <sz val="11"/>
        <rFont val="Calibri"/>
        <family val="2"/>
        <scheme val="minor"/>
      </rPr>
      <t xml:space="preserve">
</t>
    </r>
    <r>
      <rPr>
        <b/>
        <sz val="11"/>
        <rFont val="Calibri"/>
        <family val="2"/>
        <scheme val="minor"/>
      </rPr>
      <t>Considerations:</t>
    </r>
    <r>
      <rPr>
        <sz val="11"/>
        <rFont val="Calibri"/>
        <family val="2"/>
        <scheme val="minor"/>
      </rPr>
      <t xml:space="preserve">
* Are all staff, volunteers and governors/trustees aware of and are clear about the procedures where they identify emerging problems in or outside of the school environment and online, where a child may need support with their mental health or they are concerned about the well-being or safety of a child?
* Are all staff, volunteers and governors/trustees aware of and are clear about the role they might be expected to play following a referral or in any assessment?
* Do all staff know what to do if they suspect or if a child tells them he/she is being abused or neglected, including if a child reports any form of child-on-child abuse as well as sexual violence or harassment, or if a child shares, produces or receives a sexual communication, including sharing nudes/semi-nudes  or if they disclose domestic abuse or so called ‘honour-based’ abuse, including forced marriage, female genital mutilation (FGM), breast ironing, virginity testing or hymenoplasty?
* Are all staff able to manage appropriate level of confidentiality and work in the best interests of the child?
* Are all staff are aware that safeguarding issues can manifest themselves via child-on-child  abuse and are clear on the school/college policy and procedures in regard to this for both victims and alleged perpetrators?
* Do staff understand that children’s behaviour is a form of communication and may be an indicator that they are suffering harm or that they have been traumatised by abuse? 
* Do staff understand that mental health problems can be an indicator that a child has suffered or is at risk of suffering abuse, neglect, or exploitation?
</t>
    </r>
  </si>
  <si>
    <r>
      <rPr>
        <b/>
        <sz val="11"/>
        <rFont val="Calibri"/>
        <family val="2"/>
        <scheme val="minor"/>
      </rPr>
      <t>The school website contains relevant safeguarding information and the safeguarding/child protection policy is easily accessible to parents and carers.</t>
    </r>
    <r>
      <rPr>
        <sz val="11"/>
        <rFont val="Calibri"/>
        <family val="2"/>
        <scheme val="minor"/>
      </rPr>
      <t xml:space="preserve">
</t>
    </r>
    <r>
      <rPr>
        <b/>
        <sz val="11"/>
        <rFont val="Calibri"/>
        <family val="2"/>
        <scheme val="minor"/>
      </rPr>
      <t>Considerations:</t>
    </r>
    <r>
      <rPr>
        <sz val="11"/>
        <rFont val="Calibri"/>
        <family val="2"/>
        <scheme val="minor"/>
      </rPr>
      <t xml:space="preserve">
* Is the policy available through the school/college website or via other means and upon request?
* Does the school/college website have information about how parents/children/other agencies can contact the DSL and their deputy, including their availability in school holidays?
* In what way does the school/college promote awareness of safeguarding issues, including domestic abuse, online safety, child-on-child abuse and child exploitation, with parents and carers? </t>
    </r>
  </si>
  <si>
    <r>
      <rPr>
        <b/>
        <sz val="11"/>
        <rFont val="Calibri"/>
        <family val="2"/>
        <scheme val="minor"/>
      </rPr>
      <t>All staff, volunteers and governors/proprietors/trustees have read and understood KCSIE Sept 2022 relevant to their role.</t>
    </r>
    <r>
      <rPr>
        <sz val="11"/>
        <rFont val="Calibri"/>
        <family val="2"/>
        <scheme val="minor"/>
      </rPr>
      <t xml:space="preserve">
</t>
    </r>
    <r>
      <rPr>
        <b/>
        <i/>
        <sz val="11"/>
        <rFont val="Calibri"/>
        <family val="2"/>
        <scheme val="minor"/>
      </rPr>
      <t>Considerations:</t>
    </r>
    <r>
      <rPr>
        <i/>
        <sz val="11"/>
        <rFont val="Calibri"/>
        <family val="2"/>
        <scheme val="minor"/>
      </rPr>
      <t xml:space="preserve">
* Have all staff read and understood KCSIE according to their roles and responsibilities? 
 - all staff who work directly with children, at least Keeping Children Safe in Education: for school and college staff (part 1) and Annex B?
- all school/college leaders/SLT, including governors/trustees/proprietors and designated safeguarding leads/deputies, all of KCSIE? 
- all staff who do not work with children directly, at least Keeping Children Safe in Education: for school and college staff (part 1) or Annex A Safeguarding information for school and college staff (a condensed version of part 1).
* Where Annex A (the condensed version) is used, has there been an assessment by the governing body or proprietor that they think it would provide a better basis for those staff to promote the welfare and safeguarding children?
* Have all staff signed to say they have read and understood KCSIE relevant to their role?
* What mechanisms are in place to assist staff to understand, respond to any questions which arise, clarify links to school/college policies and local arrangements and discharge their roles as set out in KCSIE 2022? </t>
    </r>
  </si>
  <si>
    <r>
      <rPr>
        <b/>
        <sz val="11"/>
        <rFont val="Calibri"/>
        <family val="2"/>
        <scheme val="minor"/>
      </rPr>
      <t>The governing body/proprietors have ensured there is an effective and up to date safeguarding/child protection policy.</t>
    </r>
    <r>
      <rPr>
        <sz val="11"/>
        <rFont val="Calibri"/>
        <family val="2"/>
        <scheme val="minor"/>
      </rPr>
      <t xml:space="preserve">
</t>
    </r>
    <r>
      <rPr>
        <b/>
        <i/>
        <sz val="11"/>
        <rFont val="Calibri"/>
        <family val="2"/>
        <scheme val="minor"/>
      </rPr>
      <t>Considerations:</t>
    </r>
    <r>
      <rPr>
        <i/>
        <sz val="11"/>
        <rFont val="Calibri"/>
        <family val="2"/>
        <scheme val="minor"/>
      </rPr>
      <t xml:space="preserve">
* Does the policy reflect KCSIE 2022 and DDSCP local safeguarding arrangements?
* Is the policy reviewed at least annually? 
* Is it updated to incorporate safeguarding issues as they emerge or evolve, lessons learnt and national or local changes?
* Does it include references to the context of the school and the community in which it is located and serves and participation in the Stopping Domestic Abuse Together (SDAT) initiative?
* Does it outline that some children are potentially at greater risk of harm? For example children with a social worker (child in need and child protection plans), children missing from education and those on part-time timetables or excluded, in alternative provision or elective home education, children requiring mental health support, looked after children, and previously looked after children, care leavers, children with special educational needs and/or disabilities and/or health issues and children who are or may be lesbian, gay, bi or trans (LGBTQ+)?
* Does the policy reflect that additional barriers can exist when recognising abuse, neglect and exploitation of children with SEND, including neurodevelopmental conditions such as autism or certain medical or physical health conditions?
* Does it include that children can be at risk of harm inside and outside of the school/college, inside/outside of their home, in their community and online?
* Does it incorporate online safety, FGM, exploitation (sexual and criminal, including county lines, known locally as child at risk of exploitation/CRE), how children will be kept safe from the dangers of radicalisation/extremism and serious violence? 
* Does it include the systems by which children can confidently report their concerns/abuse and ensure the child's wishes and feelings are taken into account when determining the action to take and what services to provide? </t>
    </r>
    <r>
      <rPr>
        <sz val="11"/>
        <rFont val="Calibri"/>
        <family val="2"/>
        <scheme val="minor"/>
      </rPr>
      <t xml:space="preserve">
</t>
    </r>
    <r>
      <rPr>
        <i/>
        <sz val="11"/>
        <rFont val="Calibri"/>
        <family val="2"/>
        <scheme val="minor"/>
      </rPr>
      <t xml:space="preserve">* Does the policy detail the setting’s own individual ‘safeguarding arrangements’ which are consistent with government guidance and local multi-agency safeguarding children procedures put in place by Derby and Derbyshire Safeguarding Children Partnership (DDSCP)? 
* Does it include that children may not feel ready or know how to tell someone they are being abused or recognise they are being harmed? And how staff should respond when concerns arise?
* Is the Prevent action plan/risk assessment referenced in the policy?
* Does it include a reference to an annual child protection audit (and confirmation of completion  to the DDSCP as required) and an annual online safety audit?
* Is the policy consistent with DDSCP procedures, including the thresholds document (local criteria for action),  local protocol for assessment, information sharing guidance for practitioners, child protection conference professional dissent policy and dispute resolution and escalation policy?
* Have staff contributed to and shaped safeguarding arrangements and the child protection/safeguarding policy? 
</t>
    </r>
  </si>
  <si>
    <r>
      <rPr>
        <b/>
        <sz val="11"/>
        <rFont val="Calibri"/>
        <family val="2"/>
        <scheme val="minor"/>
      </rPr>
      <t>The governing body/proprietor has ensured the safeguarding/child protection policy reflects the whole school approach to child-on-child abuse.</t>
    </r>
    <r>
      <rPr>
        <sz val="11"/>
        <rFont val="Calibri"/>
        <family val="2"/>
        <scheme val="minor"/>
      </rPr>
      <t xml:space="preserve">
</t>
    </r>
    <r>
      <rPr>
        <b/>
        <i/>
        <sz val="11"/>
        <rFont val="Calibri"/>
        <family val="2"/>
        <scheme val="minor"/>
      </rPr>
      <t>Considerations:</t>
    </r>
    <r>
      <rPr>
        <i/>
        <sz val="11"/>
        <rFont val="Calibri"/>
        <family val="2"/>
        <scheme val="minor"/>
      </rPr>
      <t xml:space="preserve">
* Does it incorporate the different forms child-on-child abuse can take and abuse which has occurred, including online and outside of the school/college environment?
* Are there procedures to minimise the risk of child-on-child abuse?
* Are there systems in place which are well promoted, easily accessible and easily understood for children to confidently report their concerns/abuse? 
* Is it clear that all concerns/abuse must be treated seriously, regardless of how long ago the abuse may have taken place, that children must be reassured they will be supported and kept safe and not made to feel they are creating a problem or ashamed?  
* Does it specify reports should be made to 2 members of staff wherever possible? 
* Does it include how allegations of child-on-child abuse, including sexual harassment and violence will be recorded, investigated, and dealt with?
*Does it include clear processes as to how victims, perpetrators and any other children affected by
child-on-child abuse will be supported, including reference to intrafamilial harms and support for siblings following incidents?
* Is there a recognition that abuse may still be taking place even if it is not being reported and that all staff maintain an attitude of ‘it could happen here’? 
* Is it clear that there is a zero tolerance approach to child-on-child abuse and a recognition that girls and some vulnerable groups  such as children with SEND are more likely to be victims and boys perpetrators?
* Does it reflect and reference key national guidance documents/assessment tools and local policies and procedures and the support services available to victims and perpetrators?
* Does it make clear that where the report involves rape and assault by penetration, the alleged perpetrator must be removed from any classes they share with the victim and also  careful consideration on how best to keep the victim and alleged perpetrator apart on school/college premises (including any before or after school activities) and on transport to and from the setting?  
* Is it consistent with and cross referenced with the school/college behaviour policy? </t>
    </r>
    <r>
      <rPr>
        <sz val="11"/>
        <rFont val="Calibri"/>
        <family val="2"/>
        <scheme val="minor"/>
      </rPr>
      <t xml:space="preserve">
</t>
    </r>
  </si>
  <si>
    <r>
      <rPr>
        <b/>
        <sz val="11"/>
        <color theme="1"/>
        <rFont val="Calibri"/>
        <family val="2"/>
        <scheme val="minor"/>
      </rPr>
      <t>A written policy for Relationships Education/Relationship and Sex Education is in place.</t>
    </r>
    <r>
      <rPr>
        <sz val="11"/>
        <color theme="1"/>
        <rFont val="Calibri"/>
        <family val="2"/>
        <scheme val="minor"/>
      </rPr>
      <t xml:space="preserve">
</t>
    </r>
    <r>
      <rPr>
        <b/>
        <i/>
        <sz val="11"/>
        <color theme="1"/>
        <rFont val="Calibri"/>
        <family val="2"/>
        <scheme val="minor"/>
      </rPr>
      <t>Considerations:</t>
    </r>
    <r>
      <rPr>
        <i/>
        <sz val="11"/>
        <color theme="1"/>
        <rFont val="Calibri"/>
        <family val="2"/>
        <scheme val="minor"/>
      </rPr>
      <t xml:space="preserve">
* Is the policy consistent with the Relationships Education, Relationships and Sex Education (RSE) and Health Education guidance? 
* Have parents been consulted in developing and reviewing the policy? 
* Does it have regard for statutory guidance and incorporate the importance of using effective quality assured resources such as those outlined in KCSIE or locally approved resources such as the Derbyshire BERT award?
* Has it been reviewed and is it up-to-date?
* Has it been made available to parents/carers and others? 
* Has the policy been published on the school website?</t>
    </r>
  </si>
  <si>
    <r>
      <rPr>
        <b/>
        <sz val="11"/>
        <rFont val="Calibri"/>
        <family val="2"/>
        <scheme val="minor"/>
      </rPr>
      <t xml:space="preserve">Specific safeguarding issues training have been taken into account. </t>
    </r>
    <r>
      <rPr>
        <sz val="11"/>
        <rFont val="Calibri"/>
        <family val="2"/>
        <scheme val="minor"/>
      </rPr>
      <t xml:space="preserve">
</t>
    </r>
    <r>
      <rPr>
        <b/>
        <i/>
        <sz val="11"/>
        <rFont val="Calibri"/>
        <family val="2"/>
        <scheme val="minor"/>
      </rPr>
      <t>Considerations:</t>
    </r>
    <r>
      <rPr>
        <i/>
        <sz val="11"/>
        <rFont val="Calibri"/>
        <family val="2"/>
        <scheme val="minor"/>
      </rPr>
      <t xml:space="preserve">
* Are staff trained to identify and reduce the risk of female genital mutilation (FGM)?
* Do teachers know about and understand their mandatory duty to report to the police any known case of FGM on a girl under the age of 18?
* Have staff received domestic abuse training relevant to their roles which includes children as victims and the local operation encompass arrangement Stopping Domestic Abuse Together?
* Are staff aware of the need to protect children from the risk of radicalisation?
* Has the DSL undertaken Prevent awareness training?
* Has the DSL been supported in developing knowledge and skills to encourage a culture of listening to children and taking into account their wishes and feelings?
* Has the DSL been supported to identify the impact of welfare, safeguarding and child protection issues on a child's attendance, engagement and achievement at school/college and how their education achievements could be promoted?
* Are staff trained in the safe use of the internet and social media and is this integrated, aligned and considered as part of the overarching whole school/college safeguarding approach and wider staff training and curriculum planning?
* Have staff had input on the importance of effective information sharing (incorporating their responsibilities in regard of the Data Protection Act 2018 and UK General Data Protection Regulation/UK GDPR) when there are concerns about a child whether this is when problems are first emerging or when a referral to another agency is required, including to local authority Children’s Social Care or where the child is already known to the local authority? 
* Have staff been trained to understand what child-on-child abuse is, how to identify it, address inappropriate behaviour, what to do if they believe a child might be at risk and how to how to handle reports of child-on-child abuse including sexual violence and harassment between children, both on and outside school promises in line with KCSIE? </t>
    </r>
  </si>
  <si>
    <r>
      <rPr>
        <b/>
        <sz val="11"/>
        <rFont val="Calibri"/>
        <family val="2"/>
        <scheme val="minor"/>
      </rPr>
      <t xml:space="preserve">The governing body/proprietor has ensured there is an online safety/mobile and smart technology policy outlining a whole school/college approach to online safety to protect and educate learners (and support parents/carers awareness and understanding) and staff in their use of technology and establishes mechanisms to identify, intervene in and escalate any concerns. The school/college approach addresses the 4 areas of risk - content, contact, conduct and commerce. </t>
    </r>
    <r>
      <rPr>
        <sz val="11"/>
        <rFont val="Calibri"/>
        <family val="2"/>
        <scheme val="minor"/>
      </rPr>
      <t xml:space="preserve">
</t>
    </r>
    <r>
      <rPr>
        <b/>
        <i/>
        <sz val="11"/>
        <rFont val="Calibri"/>
        <family val="2"/>
        <scheme val="minor"/>
      </rPr>
      <t>Considerations:</t>
    </r>
    <r>
      <rPr>
        <i/>
        <sz val="11"/>
        <rFont val="Calibri"/>
        <family val="2"/>
        <scheme val="minor"/>
      </rPr>
      <t xml:space="preserve">
* Is the online safety/mobile and smart technology policy, safeguarding/child protection policy and all other policies and procedures reflected and inter-related with the curriculum, teacher training, role and responsibilities of the designated safeguarding lead and any parental engagement?  
* Is this aligned with national, regional and Derby and Derbyshire Safeguarding Children Partnership safeguarding policies/procedures?
* Does it include the use of mobile and smart technology and cameras in the school/college and keeping children safe when they are online at home? 
* Does it reference the DDSCP Briefing Note: Harmful Online Challenges and Hoaxes?
* Does it incorporate whilst at school/college or outside of the school/college environment that some children will abuse, sexually harass, bully, and control their peers via mobile and smart technology or share indecent images consensually and non-consensually, and view and share pornography and other harmful content and how this will be managed? 
* Does it incorporate online safety resources as outline in KCSIE?
* Is this cross-referenced and consistent with the school/college safeguarding/child protection policy? 
* Was the policy developed in consultation with a wide range of staff and learners?
* Is it reviewed annually? 
* Are all staff aware of and understand the policy?   
* How are the principles of online safety across all elements of school/college life communicated to children and their parents/carers?   </t>
    </r>
    <r>
      <rPr>
        <sz val="11"/>
        <rFont val="Calibri"/>
        <family val="2"/>
        <scheme val="minor"/>
      </rPr>
      <t xml:space="preserve">
</t>
    </r>
  </si>
  <si>
    <r>
      <rPr>
        <b/>
        <sz val="11"/>
        <rFont val="Calibri"/>
        <family val="2"/>
        <scheme val="minor"/>
      </rPr>
      <t>The governing body/proprietors are doing all they reasonably can to limit children's exposure to risks from the settings IT systems, including when children are learning online at home.</t>
    </r>
    <r>
      <rPr>
        <sz val="11"/>
        <rFont val="Calibri"/>
        <family val="2"/>
        <scheme val="minor"/>
      </rPr>
      <t xml:space="preserve">
</t>
    </r>
    <r>
      <rPr>
        <b/>
        <i/>
        <sz val="11"/>
        <rFont val="Calibri"/>
        <family val="2"/>
        <scheme val="minor"/>
      </rPr>
      <t>Considerations:</t>
    </r>
    <r>
      <rPr>
        <i/>
        <sz val="11"/>
        <rFont val="Calibri"/>
        <family val="2"/>
        <scheme val="minor"/>
      </rPr>
      <t xml:space="preserve">
* Are appropriate filters and monitoring systems are in place which do not lead to unreasonable restrictions as to what children can be taught with regards to online teaching and safeguarding?  
* Are they regularly reviewed for their effectiveness?
* Does the leadership team and other relevant staff have an awareness and understanding of the provisions in place, manage them effectivity, including receiving regular monitoring reports and know how to escalate concerns when identified? 
* Is the safe use of technology, electronic and social media by staff and learners overseen?
* Are appropriate tools such as those outlined in KCSIE used to what appropriate filtering might look like and whether the filtering provider is signed up to relevant lists?
* Does the school/college communicate and support parents/carers to reinforce the importance of children being safe online, the systems the school/college uses to filter and monitor online use and what children are being asked to do online, sites they will be accessing and who from the school/college their child will be interacting with online?
* Are appropriate level of security protection procedures (e-security) in place, in order to safeguard the settings IT systems and everyone who uses them? Are these regularly reviewed?</t>
    </r>
    <r>
      <rPr>
        <sz val="11"/>
        <rFont val="Calibri"/>
        <family val="2"/>
        <scheme val="minor"/>
      </rPr>
      <t xml:space="preserve">
</t>
    </r>
  </si>
  <si>
    <r>
      <rPr>
        <b/>
        <sz val="11"/>
        <rFont val="Calibri"/>
        <family val="2"/>
        <scheme val="minor"/>
      </rPr>
      <t>The governing body/proprietors ensures that an annual review of the approach to online safety is completed, supported by an annual risk assessment that considers and reflects the risks children face and supports assessing wider online safety policy and practice.</t>
    </r>
    <r>
      <rPr>
        <sz val="11"/>
        <rFont val="Calibri"/>
        <family val="2"/>
        <scheme val="minor"/>
      </rPr>
      <t xml:space="preserve">
</t>
    </r>
    <r>
      <rPr>
        <b/>
        <i/>
        <sz val="11"/>
        <rFont val="Calibri"/>
        <family val="2"/>
        <scheme val="minor"/>
      </rPr>
      <t>Considerations:</t>
    </r>
    <r>
      <rPr>
        <i/>
        <sz val="11"/>
        <rFont val="Calibri"/>
        <family val="2"/>
        <scheme val="minor"/>
      </rPr>
      <t xml:space="preserve">
* Does the governing body/proprietor/trustees refer to the Questions for the Governing Board Online Safety in schools and colleges to support their reflections as outlined in KCSIE?  
* What systems are in place to review online safety? Note: Does the school/college use the  free 360 safe online safety review tool for schools and other supportive tools outlined in KCSIE? 
* Are these used annually as a minimum?
* How have they impacted on online safety policy and practice, including remote learning?</t>
    </r>
  </si>
  <si>
    <t xml:space="preserve"> Section 5: Section 5: Ensuring a safe environment for all children </t>
  </si>
  <si>
    <r>
      <rPr>
        <b/>
        <sz val="11"/>
        <rFont val="Calibri"/>
        <family val="2"/>
        <scheme val="minor"/>
      </rPr>
      <t>Children are protected and helped to keep themselves from bullying, homophobic behaviour, racism, sexism, and other forms of discrimination.</t>
    </r>
    <r>
      <rPr>
        <sz val="11"/>
        <rFont val="Calibri"/>
        <family val="2"/>
        <scheme val="minor"/>
      </rPr>
      <t xml:space="preserve">
</t>
    </r>
    <r>
      <rPr>
        <b/>
        <i/>
        <sz val="11"/>
        <rFont val="Calibri"/>
        <family val="2"/>
        <scheme val="minor"/>
      </rPr>
      <t>Considerations:</t>
    </r>
    <r>
      <rPr>
        <i/>
        <sz val="11"/>
        <rFont val="Calibri"/>
        <family val="2"/>
        <scheme val="minor"/>
      </rPr>
      <t xml:space="preserve">
* How are discriminatory behaviours and derogatory language, including language about disabled people and homophobic, biphobic, sexist, and racist language, challenged?
* Is help and support are given to children about how to treat others with respect, including those who have protected characteristics under the Equality duties?</t>
    </r>
    <r>
      <rPr>
        <sz val="11"/>
        <rFont val="Calibri"/>
        <family val="2"/>
        <scheme val="minor"/>
      </rPr>
      <t xml:space="preserve">
</t>
    </r>
  </si>
  <si>
    <r>
      <rPr>
        <b/>
        <sz val="11"/>
        <color theme="1"/>
        <rFont val="Calibri"/>
        <family val="2"/>
        <scheme val="minor"/>
      </rPr>
      <t xml:space="preserve">The establishment’s physical environment is safe and secure. </t>
    </r>
    <r>
      <rPr>
        <sz val="11"/>
        <color theme="1"/>
        <rFont val="Calibri"/>
        <family val="2"/>
        <scheme val="minor"/>
      </rPr>
      <t xml:space="preserve">
</t>
    </r>
    <r>
      <rPr>
        <b/>
        <i/>
        <sz val="11"/>
        <color theme="1"/>
        <rFont val="Calibri"/>
        <family val="2"/>
        <scheme val="minor"/>
      </rPr>
      <t>Considerations:</t>
    </r>
    <r>
      <rPr>
        <i/>
        <sz val="11"/>
        <color theme="1"/>
        <rFont val="Calibri"/>
        <family val="2"/>
        <scheme val="minor"/>
      </rPr>
      <t xml:space="preserve">
* Does the establishment maintain a safe and secure physical environment which protects children from harm and the risk of harm?
* Is access to the school/college premises secure?
* Are appropriate checks undertaken on supply staff, contractors, visiting speakers and visitors to the school/college?
* Does the setting refer to the DDSCP Briefing Note: Access to Schools by Staff from Other Agencies in their roles and responsibilities in respect of providing access to children for assessment and the checks required on visitors to schools? 
* Does the DSL contribute to the school/colleges health and safety assessment?</t>
    </r>
  </si>
  <si>
    <r>
      <rPr>
        <b/>
        <sz val="11"/>
        <color theme="1"/>
        <rFont val="Calibri"/>
        <family val="2"/>
        <scheme val="minor"/>
      </rPr>
      <t>When a child has an early help assessment led by local authority children’s services, a Child in Need plan or a Child Protection Plan in place, the school/college works in partnership with external agencies, the child and their family regarding the concerns.</t>
    </r>
    <r>
      <rPr>
        <sz val="11"/>
        <color theme="1"/>
        <rFont val="Calibri"/>
        <family val="2"/>
        <scheme val="minor"/>
      </rPr>
      <t xml:space="preserve">
</t>
    </r>
    <r>
      <rPr>
        <b/>
        <i/>
        <sz val="11"/>
        <color theme="1"/>
        <rFont val="Calibri"/>
        <family val="2"/>
        <scheme val="minor"/>
      </rPr>
      <t>Considerations:</t>
    </r>
    <r>
      <rPr>
        <i/>
        <sz val="11"/>
        <color theme="1"/>
        <rFont val="Calibri"/>
        <family val="2"/>
        <scheme val="minor"/>
      </rPr>
      <t xml:space="preserve">
* Is the school/college clear about their role, the actions to be taken by the establishment as well as other agencies to protect and promote the welfare of the child?
* Is there a clear action plan and review process?
* Does the plan include the action to be taken if a professional has further concerns, or information to report? 
* Is there is regular and effective liaison with other agencies where appropriate?
* Does the school/college prioritise staff attendance at relevant meetings and provide reports using the agreed report templates and within agreed timescale as required? 
*Staff share school/college safeguarding reports with parents/carers and where appropriate children?
* If possible, are arrangements in place to provide information and attend meetings during school holidays?</t>
    </r>
    <r>
      <rPr>
        <sz val="11"/>
        <color theme="1"/>
        <rFont val="Calibri"/>
        <family val="2"/>
        <scheme val="minor"/>
      </rPr>
      <t xml:space="preserve">
</t>
    </r>
  </si>
  <si>
    <r>
      <rPr>
        <b/>
        <sz val="11"/>
        <rFont val="Calibri"/>
        <family val="2"/>
        <scheme val="minor"/>
      </rPr>
      <t>The governing body/proprietors ensure the establishment has a defined process on safeguarding record keeping whether that be through paper files and systems or electronic systems such as CPOM’s or My Concerns, in line with the Data Protection Act (DPA) 2018 and UK General Data Protection Regulation (UK GDPR) to ensure that personal information is processed fairly and lawfully and kept safe and secure and where appropriate is shared to support the safeguarding of children and individuals at risk.</t>
    </r>
    <r>
      <rPr>
        <sz val="11"/>
        <rFont val="Calibri"/>
        <family val="2"/>
        <scheme val="minor"/>
      </rPr>
      <t xml:space="preserve">
</t>
    </r>
    <r>
      <rPr>
        <b/>
        <i/>
        <sz val="11"/>
        <rFont val="Calibri"/>
        <family val="2"/>
        <scheme val="minor"/>
      </rPr>
      <t>Considerations:</t>
    </r>
    <r>
      <rPr>
        <i/>
        <sz val="11"/>
        <rFont val="Calibri"/>
        <family val="2"/>
        <scheme val="minor"/>
      </rPr>
      <t xml:space="preserve">
* Is there an agreed pro-forma for recording child welfare and child protection concerns?
* Is the safeguarding record keeping processes outlined in safeguarding/child protection policy?
* How do you ensure all staff are aware of and understand the process? 
* Are records kept securely away from main learner files? 
* Who has access to these records?      
* Who manages the records in the absence of DSL or deputies?  </t>
    </r>
  </si>
  <si>
    <r>
      <rPr>
        <b/>
        <sz val="11"/>
        <rFont val="Calibri"/>
        <family val="2"/>
        <scheme val="minor"/>
      </rPr>
      <t>The governing body/proprietors have adopted best practice and robust recruitment and selection processes  in line with national guidance ‘Keeping Children Safe in Education’, ‘Disqualification under the Childcare Act (2006) as amended 2018: statutory guidance for local authorities, maintained schools, academies and free schools’ (including further education settings) and Disclosure &amp; Barring Service (DBS) requirements, including risk assessment and supervision of volunteers and visitors and section 128 checks.</t>
    </r>
    <r>
      <rPr>
        <sz val="11"/>
        <rFont val="Calibri"/>
        <family val="2"/>
        <scheme val="minor"/>
      </rPr>
      <t xml:space="preserve">
</t>
    </r>
    <r>
      <rPr>
        <b/>
        <i/>
        <sz val="11"/>
        <rFont val="Calibri"/>
        <family val="2"/>
        <scheme val="minor"/>
      </rPr>
      <t>Considerations:</t>
    </r>
    <r>
      <rPr>
        <i/>
        <sz val="11"/>
        <rFont val="Calibri"/>
        <family val="2"/>
        <scheme val="minor"/>
      </rPr>
      <t xml:space="preserve">
* Is there a safer recruitment and selection policy which includes issues to do with child protection and safeguarding children at every stage of the process - adverts, application forms, shortlisting, employment history, references, selection and pre-appointment vetting checks, regulated activity and recording? 
* Are copies of curriculum vitae only accepted alongside an application form?
* Are online searches carried out as part of due diligence on shortlisted candidates?
* Is there an agreed process/procedure for online searches including liaison with HR, who will complete the search and who will review findings?
* Is there a DBS policy statement for governors/ trustees, associate members, staff, supply staff, volunteers, contractors, trainee students and students on placement? 
* Does this include risk assessment and recording process to support decision making whether to obtain an enhanced DBS certificate for any volunteer not engaged in regulated activity? 
* Does this include obtaining written notification from any agency, third party organisation or initial teacher training provider that they have caried out checks on an individual that the school/college would otherwise perform? 
* Has the school/college obtained a copy of the DBS certificate before supply staff begin work at the school/college, where their DBS checks have disclosed any matter or information – or any information that was provided to the employment business?
* Does the school/college check that the supply staff presenting themselves for work is the same person on whom the checks have been made?
* Where contactors are used to provide services, are safeguarding requirements and the check needed set out in the contract? 
 * Does the school/college check the identity of contractors on arrival at the school/college?
* Is there a policy for the supervision of volunteers?
</t>
    </r>
  </si>
  <si>
    <r>
      <rPr>
        <b/>
        <sz val="11"/>
        <rFont val="Calibri"/>
        <family val="2"/>
        <scheme val="minor"/>
      </rPr>
      <t>Single Central Register (SCR) kept as per DfE regulations and outlined in KCSIE 2022, including written confirmation of relevant checks by agency/training providers/third party staff?</t>
    </r>
    <r>
      <rPr>
        <sz val="11"/>
        <rFont val="Calibri"/>
        <family val="2"/>
        <scheme val="minor"/>
      </rPr>
      <t xml:space="preserve">
</t>
    </r>
    <r>
      <rPr>
        <b/>
        <i/>
        <sz val="11"/>
        <rFont val="Calibri"/>
        <family val="2"/>
        <scheme val="minor"/>
      </rPr>
      <t>Considerations:</t>
    </r>
    <r>
      <rPr>
        <i/>
        <sz val="11"/>
        <rFont val="Calibri"/>
        <family val="2"/>
        <scheme val="minor"/>
      </rPr>
      <t xml:space="preserve">
* Who manages and completes the SCR?
* Is the SCR complete and up to date?
* Is it checked and signed by the head/principal and designated governor on a termly basis?
* Retention of copies of DBS certificates - is there a valid reason for doing so? Are they destroyed after 6 months, is a record kept of what vetting was carried out, the result and the recruitment decision taken?
* How is the establishment ensuring that staff are aware of relevant legislation, what information will be required of them, including the relationships and associations that staff have in school and outside (including online) which may have an implication for the safeguarding of children in school, and how it will be used to make decisions about disqualification?</t>
    </r>
  </si>
  <si>
    <r>
      <rPr>
        <b/>
        <sz val="11"/>
        <rFont val="Calibri"/>
        <family val="2"/>
        <scheme val="minor"/>
      </rPr>
      <t xml:space="preserve">The governing body/proprietors ensure induction for all new staff has a safeguarding element which includes KCSIE, the school/college safeguarding/child protection policy, online safety, safeguarding response to children who go missing from education, behaviour policy, staff behaviour policy/code of conduct and role and identity of the DSL and their deputy/ies, designated teacher for looked after children, senior mental health lead and designated governor. </t>
    </r>
    <r>
      <rPr>
        <sz val="11"/>
        <rFont val="Calibri"/>
        <family val="2"/>
        <scheme val="minor"/>
      </rPr>
      <t xml:space="preserve">
</t>
    </r>
    <r>
      <rPr>
        <b/>
        <i/>
        <sz val="11"/>
        <rFont val="Calibri"/>
        <family val="2"/>
        <scheme val="minor"/>
      </rPr>
      <t>Considerations:</t>
    </r>
    <r>
      <rPr>
        <i/>
        <sz val="11"/>
        <rFont val="Calibri"/>
        <family val="2"/>
        <scheme val="minor"/>
      </rPr>
      <t xml:space="preserve">
* Are copies of polices and a copy of KCSIE appropriate to their role is provided to staff at induction?
* Are all staff aware of systems in the school/college which support safeguarding?
* Is a proportional risk based approach to the level of information provided to temporary/supply staff/contractors and volunteers made?
* Is there on-going consideration to staff suitability in order to prevent the opportunity for harm to a child and is this outlined in the staff behaviour policy/code of conduct, including low-level concerns?</t>
    </r>
  </si>
  <si>
    <r>
      <rPr>
        <b/>
        <sz val="11"/>
        <rFont val="Calibri"/>
        <family val="2"/>
        <scheme val="minor"/>
      </rPr>
      <t>Where there have been low-level concerns about adults working in the school/college, the procedure for managing these has been properly used by the establishment.</t>
    </r>
    <r>
      <rPr>
        <sz val="11"/>
        <rFont val="Calibri"/>
        <family val="2"/>
        <scheme val="minor"/>
      </rPr>
      <t xml:space="preserve">
</t>
    </r>
    <r>
      <rPr>
        <b/>
        <i/>
        <sz val="11"/>
        <rFont val="Calibri"/>
        <family val="2"/>
        <scheme val="minor"/>
      </rPr>
      <t>Considerations:</t>
    </r>
    <r>
      <rPr>
        <i/>
        <sz val="11"/>
        <rFont val="Calibri"/>
        <family val="2"/>
        <scheme val="minor"/>
      </rPr>
      <t xml:space="preserve">
* Have all low-level concerns been responded to as outlined in the school/college staff behaviour policy/code of conduct? 
* Have all low-level concerns been recorded in writing by the headteacher/principal? Including details of the concern, context and the action taken?
* Have low-level concerns about supply staff and contractors been notified to their employers?
* Does it include the name of the individual sharing the concern, individuals wishing to remain anonymous should be respected as far as reasonably possible?
* Are all records kept confidential, held securely, and comply with legislation? 
* Are multiple low-level concerns regarding the same individual kept in chronological order and with a timeline?
* Are records reviewed so that potential patterns of concerning, problematic or inappropriate behaviour are identified, and if needed appropriate actions taken i.e. with the individual concerned (disciplinary procedures, escalation to harms threshold), school/college policies revised, or extra training provided?</t>
    </r>
    <r>
      <rPr>
        <sz val="11"/>
        <rFont val="Calibri"/>
        <family val="2"/>
        <scheme val="minor"/>
      </rPr>
      <t xml:space="preserve">
</t>
    </r>
  </si>
  <si>
    <t xml:space="preserve">Section 2: Safeguarding Policies and Procedures </t>
  </si>
  <si>
    <r>
      <rPr>
        <b/>
        <sz val="11"/>
        <color theme="1"/>
        <rFont val="Calibri"/>
        <family val="2"/>
        <scheme val="minor"/>
      </rPr>
      <t xml:space="preserve">The governing body/proprietor ensures the school/college continues to be responsible for any learner placed with an alternative provision provider. </t>
    </r>
    <r>
      <rPr>
        <sz val="11"/>
        <color theme="1"/>
        <rFont val="Calibri"/>
        <family val="2"/>
        <scheme val="minor"/>
      </rPr>
      <t xml:space="preserve">
</t>
    </r>
    <r>
      <rPr>
        <b/>
        <i/>
        <sz val="11"/>
        <color theme="1"/>
        <rFont val="Calibri"/>
        <family val="2"/>
        <scheme val="minor"/>
      </rPr>
      <t>Considerations:</t>
    </r>
    <r>
      <rPr>
        <i/>
        <sz val="11"/>
        <color theme="1"/>
        <rFont val="Calibri"/>
        <family val="2"/>
        <scheme val="minor"/>
      </rPr>
      <t xml:space="preserve">
* Does the school/college recognise that learners in alternative provision often have complex needs and are vulnerable to additional risk of harm?
* What steps have been taken to ensure that the provider meets the needs of the learner?
* Has written confirmation been obtained from the provider that appropriate safeguarding checks have been carried out on their staff and individuals working for the provider?
* Are arrangements in place to ensure attendance is monitored and that there are effective safeguarding arrangements within the provision?</t>
    </r>
  </si>
  <si>
    <r>
      <rPr>
        <b/>
        <sz val="11"/>
        <rFont val="Calibri"/>
        <family val="2"/>
        <scheme val="minor"/>
      </rPr>
      <t>Do all staff understand the risks posed by adults/young people/children who use technology, including the internet, to bully, groom, radicalise or abuse children, young people and vulnerable adults?</t>
    </r>
    <r>
      <rPr>
        <sz val="11"/>
        <rFont val="Calibri"/>
        <family val="2"/>
        <scheme val="minor"/>
      </rPr>
      <t xml:space="preserve">
</t>
    </r>
    <r>
      <rPr>
        <b/>
        <i/>
        <sz val="11"/>
        <rFont val="Calibri"/>
        <family val="2"/>
        <scheme val="minor"/>
      </rPr>
      <t>Considerations:</t>
    </r>
    <r>
      <rPr>
        <i/>
        <sz val="11"/>
        <rFont val="Calibri"/>
        <family val="2"/>
        <scheme val="minor"/>
      </rPr>
      <t xml:space="preserve">
* What steps have been taken to help staff understand these issues? 
* How are school/college staff are kept up-to-date about the safe use of internet/ social media and are aware of where they can go for expert advice?
* Is action taken immediately when there are concerns about bullying, risky behaviours, sharing nudes/semi-nudes, child-on-child abuse, or children’s well-being?</t>
    </r>
  </si>
  <si>
    <r>
      <rPr>
        <b/>
        <sz val="11"/>
        <rFont val="Calibri"/>
        <family val="2"/>
        <scheme val="minor"/>
      </rPr>
      <t xml:space="preserve">The school/college has clear systems and processes in place for identifying possible mental health problems. </t>
    </r>
    <r>
      <rPr>
        <sz val="11"/>
        <rFont val="Calibri"/>
        <family val="2"/>
        <scheme val="minor"/>
      </rPr>
      <t xml:space="preserve">
</t>
    </r>
    <r>
      <rPr>
        <b/>
        <i/>
        <sz val="11"/>
        <rFont val="Calibri"/>
        <family val="2"/>
        <scheme val="minor"/>
      </rPr>
      <t>Considerations:</t>
    </r>
    <r>
      <rPr>
        <i/>
        <sz val="11"/>
        <rFont val="Calibri"/>
        <family val="2"/>
        <scheme val="minor"/>
      </rPr>
      <t xml:space="preserve">
* Is there a senior mental health lead?
* Has the school/college developed their own bespoke Derby and Derbyshire Mental Health Pathway Guidance outlining the supports available within the establishment and externally? 
*Do staff access a range of advice to help them identify children in need of mental health support, including working with external agencies?
* Are there clear routes to escalate and clear referral and accountability systems, including when mental health concerns about a child is also a safeguarding concern?
* Are all staff aware that mental health problems can be an indicator that a child has suffered or is at risk of suffering abuse, neglect, or exploitation?</t>
    </r>
  </si>
  <si>
    <r>
      <rPr>
        <b/>
        <sz val="11"/>
        <rFont val="Calibri"/>
        <family val="2"/>
        <scheme val="minor"/>
      </rPr>
      <t>Staff receive regular supervision and support if they are working directly and regularly with children where there are concerns about their safety and welfare.</t>
    </r>
    <r>
      <rPr>
        <sz val="11"/>
        <rFont val="Calibri"/>
        <family val="2"/>
        <scheme val="minor"/>
      </rPr>
      <t xml:space="preserve">
</t>
    </r>
    <r>
      <rPr>
        <b/>
        <sz val="11"/>
        <rFont val="Calibri"/>
        <family val="2"/>
        <scheme val="minor"/>
      </rPr>
      <t>Considerations:</t>
    </r>
    <r>
      <rPr>
        <sz val="11"/>
        <rFont val="Calibri"/>
        <family val="2"/>
        <scheme val="minor"/>
      </rPr>
      <t xml:space="preserve">
</t>
    </r>
    <r>
      <rPr>
        <i/>
        <sz val="11"/>
        <rFont val="Calibri"/>
        <family val="2"/>
        <scheme val="minor"/>
      </rPr>
      <t xml:space="preserve">*Is there a school/college supervision policy either standalone or part of another relevant policy, outlining which staff will receive supervision, who will do this (internal/external), the supervision model being used, roles/expectations of those involved and recording processes?
*Is supervision linked to staff development and learning?
* Do supervision support processes include local and national policies, procedures, and guidance and where to seek advice? </t>
    </r>
  </si>
  <si>
    <r>
      <rPr>
        <b/>
        <sz val="11"/>
        <rFont val="Calibri"/>
        <family val="2"/>
        <scheme val="minor"/>
      </rPr>
      <t>Governing body/proprietors ensures that child protection files, whether that be through paper files and systems or electronic systems such as CPOM’s or My Concerns, are maintained as per KCSIE 2022 to ensure the safeguarding record keeping process effective and regularly reviewed.</t>
    </r>
    <r>
      <rPr>
        <sz val="11"/>
        <rFont val="Calibri"/>
        <family val="2"/>
        <scheme val="minor"/>
      </rPr>
      <t xml:space="preserve">
</t>
    </r>
    <r>
      <rPr>
        <b/>
        <i/>
        <sz val="11"/>
        <rFont val="Calibri"/>
        <family val="2"/>
        <scheme val="minor"/>
      </rPr>
      <t>Considerations:</t>
    </r>
    <r>
      <rPr>
        <i/>
        <sz val="11"/>
        <rFont val="Calibri"/>
        <family val="2"/>
        <scheme val="minor"/>
      </rPr>
      <t xml:space="preserve">
* Are records kept securely away from main learner files?
* Do records include a clear summary of the concern, details of how the concern was followed up/resolved, decisions made, actions taken and outcome, including any dispute resolution and escalation? 
* Do records incorporate a chronology?
* Are concerns (including Stopping Domestic Abuse Together notifications), the decisions made and reasons for them as well as the actions and outcomes are routinely and clearly recorded in a timely way? 
* Are records only accessed by those who need to see it?
* Are records shared appropriately and where necessary, with consent? 
*Are safeguarding recording processes (including recording outcomes for each concern) re-viewed/quality assured as part of safeguarding/child protection policy annual (as a minimum) review?
*Did the review consider if the child’s journey and their wishes and feelings were evidenced? </t>
    </r>
  </si>
  <si>
    <r>
      <rPr>
        <b/>
        <sz val="11"/>
        <rFont val="Calibri"/>
        <family val="2"/>
        <scheme val="minor"/>
      </rPr>
      <t>The school/college has clear policies and procedures for ensuring different types of visitors to the setting are suitable and checked and monitored as appropriate.</t>
    </r>
    <r>
      <rPr>
        <sz val="11"/>
        <rFont val="Calibri"/>
        <family val="2"/>
        <scheme val="minor"/>
      </rPr>
      <t xml:space="preserve">
</t>
    </r>
    <r>
      <rPr>
        <b/>
        <i/>
        <sz val="11"/>
        <rFont val="Calibri"/>
        <family val="2"/>
        <scheme val="minor"/>
      </rPr>
      <t>Considerations:</t>
    </r>
    <r>
      <rPr>
        <i/>
        <sz val="11"/>
        <rFont val="Calibri"/>
        <family val="2"/>
        <scheme val="minor"/>
      </rPr>
      <t xml:space="preserve">
* Does it include how decisions will be made about the need to escort of supervise visitors such as children's relatives and others visiting a school activity?
* Does it include visitors who are there in a professional capacity, checking ID and assurance that the visitor has had the appropriate DBS checks?  
* Does the school/college refer to the DDSCP Briefing Note: Access to Schools by Staff from Other Agencies? 
* Are arrangements set out for all visiting speakers and external organisations coming to the premises – whether invited by staff or by children themselves? Has an assessment been made of the education value, age appropriateness of what is going to be delivered, suitability, whether relevant checks and supervision will be required?</t>
    </r>
  </si>
  <si>
    <r>
      <rPr>
        <b/>
        <sz val="11"/>
        <rFont val="Calibri"/>
        <family val="2"/>
        <scheme val="minor"/>
      </rPr>
      <t xml:space="preserve">The school/college has regularly refreshed staff understanding of staff behaviour and ‘safer working practice’.  </t>
    </r>
    <r>
      <rPr>
        <sz val="11"/>
        <rFont val="Calibri"/>
        <family val="2"/>
        <scheme val="minor"/>
      </rPr>
      <t xml:space="preserve">
</t>
    </r>
    <r>
      <rPr>
        <b/>
        <i/>
        <sz val="11"/>
        <rFont val="Calibri"/>
        <family val="2"/>
        <scheme val="minor"/>
      </rPr>
      <t>Considerations:</t>
    </r>
    <r>
      <rPr>
        <i/>
        <sz val="11"/>
        <rFont val="Calibri"/>
        <family val="2"/>
        <scheme val="minor"/>
      </rPr>
      <t xml:space="preserve">
* What training or awareness raising is in place to ensure all staff understand the staff behaviour policy /code of conduct, including low-level concerns, allegations, whistleblowing, behaviour to be aware of and how organisational grooming occurs?  
* Is staff behaviour (including distinguishing expected and appropriate behaviour from concerning, problematic or inappropriate behaviour) and safer working practices regularly discussed in staff meetings or briefings? 
* How have staff been supported to understand the importance of reporting low-level concerns and feel empowered to do so?
* Are all staff clear about how to report any concerns they may have and who to?
* Is the staff behaviour policy/code of conduct embedded within the whole school/college safeguarding culture?
* How does learning from managing allegations against staff (including supply teachers, contractors and volunteers) and low-level concerns inform the settings safer working practices? 
* Are staff involved in reviewing the staff behaviour policy/code of conduct?</t>
    </r>
  </si>
  <si>
    <r>
      <rPr>
        <b/>
        <sz val="11"/>
        <rFont val="Calibri"/>
        <family val="2"/>
        <scheme val="minor"/>
      </rPr>
      <t>There are procedures in place within the school/college staff behaviour policy/code of conduct to manage safeguarding concerns or allegations against staff (including supply staff, contractors and volunteers) that may meet the harms threshold.</t>
    </r>
    <r>
      <rPr>
        <sz val="11"/>
        <rFont val="Calibri"/>
        <family val="2"/>
        <scheme val="minor"/>
      </rPr>
      <t xml:space="preserve">
</t>
    </r>
    <r>
      <rPr>
        <b/>
        <i/>
        <sz val="11"/>
        <rFont val="Calibri"/>
        <family val="2"/>
        <scheme val="minor"/>
      </rPr>
      <t>Considerations:</t>
    </r>
    <r>
      <rPr>
        <i/>
        <sz val="11"/>
        <rFont val="Calibri"/>
        <family val="2"/>
        <scheme val="minor"/>
      </rPr>
      <t xml:space="preserve">
* Is there an up to date school/college allegations against staff policy within the staff behaviour policy/code of conduct, which includes duty to refer to DBS and/or the Secretary of State via the Teaching Regulation Agency, when the criteria have been met?
* Does it include any behaviour that may have happened outside school/college (known as transferable risk)?
* Is it clear about to whom allegations and concerns should be reported and that this should be done without delay?
* Does it incorporate looking after the welfare of the child and who is responsible for this, as well as investigating and supporting the person subject to the allegation? 
* Are non-recent allegations and learning lessons to determine if improvements can be made, both covered within school/college procedures? 
* Is it clear that concerns/allegations about supply staff and contractors should be notified to the employment agency? 
* Is the policy is consistent with the school/college safeguarding/child protection and other linked polices, as well as Keeping Children Safe in Education Part 4 (sections 1 and 2) and the DDSCP multi-agency safeguarding children Managing Allegations against staff, carers and volunteers procedure?</t>
    </r>
  </si>
  <si>
    <r>
      <rPr>
        <b/>
        <sz val="11"/>
        <rFont val="Calibri"/>
        <family val="2"/>
        <scheme val="minor"/>
      </rPr>
      <t>All members of staff are aware of the procedure for responding to and managing allegations against staff, including the headteacher/principal, supply staff, contractors and volunteers, and are clear about how to report any concerns they may have and to who?</t>
    </r>
    <r>
      <rPr>
        <sz val="11"/>
        <rFont val="Calibri"/>
        <family val="2"/>
        <scheme val="minor"/>
      </rPr>
      <t xml:space="preserve">
</t>
    </r>
    <r>
      <rPr>
        <b/>
        <i/>
        <sz val="11"/>
        <rFont val="Calibri"/>
        <family val="2"/>
        <scheme val="minor"/>
      </rPr>
      <t>Considerations:</t>
    </r>
    <r>
      <rPr>
        <i/>
        <sz val="11"/>
        <rFont val="Calibri"/>
        <family val="2"/>
        <scheme val="minor"/>
      </rPr>
      <t xml:space="preserve">
* Do all staff have a copy of and understand the written procedures for managing allegations that may meet the harms threshold and allegations?
* Do all staff have a copy of the staff behaviour/code of conduct policy and are able to understand and distinguish expected and appropriate behaviour from concerning, problematic or inappropriate behaviour? 
* Do all staff understand the procedures within the staff behaviour policy/code of conduct for managing concerns/allegations that may meet the harms threshold? 
* Are supply staff/contractors, visitors and volunteers who come into the establishment regularly aware of how the school/college manages concerns/allegations against staff?  
* Is information about the school/college staff behaviour policy/code of conduct and the process for reporting and managing concerns/allegations displayed in staff rooms or equivalent? </t>
    </r>
  </si>
  <si>
    <r>
      <rPr>
        <b/>
        <sz val="11"/>
        <rFont val="Calibri"/>
        <family val="2"/>
        <scheme val="minor"/>
      </rPr>
      <t>Where there have been allegations about adults working in the school/college, the procedure for managing these has been properly used by the establishment.</t>
    </r>
    <r>
      <rPr>
        <sz val="11"/>
        <rFont val="Calibri"/>
        <family val="2"/>
        <scheme val="minor"/>
      </rPr>
      <t xml:space="preserve">
</t>
    </r>
    <r>
      <rPr>
        <b/>
        <sz val="11"/>
        <rFont val="Calibri"/>
        <family val="2"/>
        <scheme val="minor"/>
      </rPr>
      <t>C</t>
    </r>
    <r>
      <rPr>
        <b/>
        <i/>
        <sz val="11"/>
        <rFont val="Calibri"/>
        <family val="2"/>
        <scheme val="minor"/>
      </rPr>
      <t>onsiderations:</t>
    </r>
    <r>
      <rPr>
        <i/>
        <sz val="11"/>
        <rFont val="Calibri"/>
        <family val="2"/>
        <scheme val="minor"/>
      </rPr>
      <t xml:space="preserve">
* Are allegations, including those against supply staff and contractors, being reported to the Local Authority Designated Officer (LADO) in a timely way using the agreed processes as outlined in the DDSCP managing allegations procedure?
* Is feedback provided to the LADO on actions agreed and clear records kept as required.
* Have there been any allegations about a member of staff, including volunteers, contractors or supply staff, during the current academic year?
* Is there a list of referrals and are records maintained about all concerns, discussions with the LADO, including the person who reported the allegation, copy of the LADO referral form, any follow up with LADO and actions taken by the school/college, including where relevant liaison with the supply staff agency and outcomes?
* 'Duty to refer' to DBS and Teaching Regulation Agency, have referrals been made when criteria met?</t>
    </r>
  </si>
  <si>
    <t>Introduction to the Safeguarding Children Audit Tool for Derby and Derbyshire Schools and Colleges</t>
  </si>
  <si>
    <r>
      <rPr>
        <b/>
        <sz val="11"/>
        <rFont val="Calibri"/>
        <family val="2"/>
        <scheme val="minor"/>
      </rPr>
      <t xml:space="preserve">The governing body and proprietors ensure the school/ college comply with their duties under legislation, contributing to multi-agency working in line with statutory guidance. </t>
    </r>
    <r>
      <rPr>
        <sz val="11"/>
        <rFont val="Calibri"/>
        <family val="2"/>
        <scheme val="minor"/>
      </rPr>
      <t xml:space="preserve">
</t>
    </r>
    <r>
      <rPr>
        <b/>
        <i/>
        <sz val="11"/>
        <rFont val="Calibri"/>
        <family val="2"/>
        <scheme val="minor"/>
      </rPr>
      <t>Considerations:</t>
    </r>
    <r>
      <rPr>
        <i/>
        <sz val="11"/>
        <rFont val="Calibri"/>
        <family val="2"/>
        <scheme val="minor"/>
      </rPr>
      <t xml:space="preserve">
* Are the governing body/proprietor and relevant school staff aware of and understand key legislation and statutory guidance such as Working Together to Safeguard Children and other departmental safeguarding advice documents such as Keeping Children Safe in education? 
*Does the governing body/proprietor have awareness of their obligations under the Human Rights Act 1989 and the Equality Act 2010 (including the Public Sector Equality Duty)?
* Is there a  senior board level (or equivalent) lead to take leadership responsibility for the establishments safeguarding arrangements, including those where there are allegations of abuse against staff, supply teachers,  volunteers or contractors?
* Does the governing body/proprietor and the senior leadership team, especially the DSL, understand the 'three' safeguarding partner arrangements and follow the local multi-agency safeguarding arrangements?
* Does the governing body/proprietor understand the local Threshold document which sets out the criteria for action, child protection conferences professional dissent policy, dispute resolution and escalation policy and the local protocols for assessment? 
* Does the governing body/proprietor have an awareness and due regard to the obligations of the Data Protection Act 2018 and UK GDPR to ensure that personal information is processed fairly and lawfully and kept safe and secure and where appropriate is shared to support the safeguarding of children and individuals at risk? 
* Are arrangements in place that set out clearly the process and principles for sharing information within the school/college, with the Derby and Derbyshire Safeguarding Children Partnership and other agencies and practitioners as required? 
*Are the governing body/proprietors and senior school leaders including the DSL aware of and implements any local learning where appropriate, such as those as outlined in DDSCP Briefing note: safeguarding school age children and learning from case reviews and other DDSCP briefing notes located in the multi-agency safeguarding children procedures document library?
* Are written safeguarding/child protection reports to governors/trustees a standing item at each full governing body/trustees meeting?  
* Do all part-time timetables, exclusions, internal, fixed term and permanent, meet requirements of DfE statutory guidance and local guidance, including obligations under Equality duties?  
* Is there a Prevent action plan/risk assessment in place to keep learners safe from the dangers of radicalisation and extremism?</t>
    </r>
    <r>
      <rPr>
        <sz val="11"/>
        <rFont val="Calibri"/>
        <family val="2"/>
        <scheme val="minor"/>
      </rPr>
      <t xml:space="preserve">
</t>
    </r>
  </si>
  <si>
    <r>
      <rPr>
        <b/>
        <sz val="11"/>
        <rFont val="Calibri"/>
        <family val="2"/>
        <scheme val="minor"/>
      </rPr>
      <t>The governing body/proprietor has ensured that an appropriate senior member of staff, from the school or college leadership team, is appointed to the role of Designated Safeguarding Lead (DSL) to take lead responsibility for safeguarding and child protection, including online safety.</t>
    </r>
    <r>
      <rPr>
        <sz val="11"/>
        <rFont val="Calibri"/>
        <family val="2"/>
        <scheme val="minor"/>
      </rPr>
      <t xml:space="preserve">
</t>
    </r>
    <r>
      <rPr>
        <i/>
        <sz val="11"/>
        <rFont val="Calibri"/>
        <family val="2"/>
        <scheme val="minor"/>
      </rPr>
      <t xml:space="preserve">Considerations:
* Are they a member of the Senior Leadership Team?
* The appointed DSL is not the proprietor?
* Is the role explicit in the job description?
* Is the DSL given appropriate authority and time, funding, training, resources and support?
* Is there cover in role? Has a Deputy or Deputies been appointed and trained to the same standard as the DSL?
* While safeguarding activities can be delegated, does the lead responsibility remain with DSL?
* Is the DSL or deputy/ies available during term time and during school hours for staff to discuss safeguarding concerns? 
* Have senior leadership team cover arrangements been made should the DSL and their deputy be unavailable?  
* Are adequate and appropriate DSL cover arrangements made for any out of hours/out of term activities? 
* Are DSL cover arrangements, including during school holidays, communicated to staff, learners, and partner agencies?     </t>
    </r>
    <r>
      <rPr>
        <sz val="11"/>
        <rFont val="Calibri"/>
        <family val="2"/>
        <scheme val="minor"/>
      </rPr>
      <t xml:space="preserve">               
</t>
    </r>
  </si>
  <si>
    <r>
      <rPr>
        <b/>
        <sz val="11"/>
        <rFont val="Calibri"/>
        <family val="2"/>
        <scheme val="minor"/>
      </rPr>
      <t xml:space="preserve">All establishment staff, governors and regular visitors, including volunteers, supply staff and contractors, are aware of the DDSCP safeguarding children procedures and know how to access them.
</t>
    </r>
    <r>
      <rPr>
        <sz val="11"/>
        <rFont val="Calibri"/>
        <family val="2"/>
        <scheme val="minor"/>
      </rPr>
      <t xml:space="preserve">
</t>
    </r>
    <r>
      <rPr>
        <b/>
        <i/>
        <sz val="11"/>
        <rFont val="Calibri"/>
        <family val="2"/>
        <scheme val="minor"/>
      </rPr>
      <t>Considerations:</t>
    </r>
    <r>
      <rPr>
        <i/>
        <sz val="11"/>
        <rFont val="Calibri"/>
        <family val="2"/>
        <scheme val="minor"/>
      </rPr>
      <t xml:space="preserve">
* Are relevant staff familiar with the DDSCP safeguarding children procedures as appropriate to their role?
* Does the governing body/proprietors, DSL, their deputies and other relevant safeguarding staff understand the Threshold document (local criteria for action), Assessment protocol, Dispute Resolution and Escalation policy and Child Protection Conference Professional Dissent policy? 
* Are all staff aware of the local early help process and the process for making referrals to local authority children's social care and or the police?
* Are all relevant staff aware of their role in the early help assessment process and any social care processes such as strategy meetings, assessments, multi-agency meetings such as team around the child (TAF) meetings, child in need (CiN) review meetings, child protection (CP) conferences and looked after children (LAC) reviews?  </t>
    </r>
  </si>
  <si>
    <r>
      <rPr>
        <b/>
        <sz val="11"/>
        <color theme="1"/>
        <rFont val="Calibri"/>
        <family val="2"/>
        <scheme val="minor"/>
      </rPr>
      <t>All staff receive safeguarding and child protection updates, as required.</t>
    </r>
    <r>
      <rPr>
        <sz val="11"/>
        <color theme="1"/>
        <rFont val="Calibri"/>
        <family val="2"/>
        <scheme val="minor"/>
      </rPr>
      <t xml:space="preserve">
</t>
    </r>
    <r>
      <rPr>
        <b/>
        <i/>
        <sz val="11"/>
        <color theme="1"/>
        <rFont val="Calibri"/>
        <family val="2"/>
        <scheme val="minor"/>
      </rPr>
      <t xml:space="preserve">Considerations:
</t>
    </r>
    <r>
      <rPr>
        <i/>
        <sz val="11"/>
        <color theme="1"/>
        <rFont val="Calibri"/>
        <family val="2"/>
        <scheme val="minor"/>
      </rPr>
      <t>* Do staff, including DSL's and their deputies, the chair of governors and governing body/proprietor receive safeguarding and child protection updates as required (at least annually)? 
* How are safeguarding updates provided, for example via email, bulletins, staff meetings? 
* Does the headteacher/principal and DSL, as well as other relevant safeguarding staff, receive DDSCP safeguarding updates or in Derbyshire those provided by the child protection manager for education?
*Are relevant staff are provided with copies of DDSCP briefing notes and communications?</t>
    </r>
    <r>
      <rPr>
        <sz val="11"/>
        <color theme="1"/>
        <rFont val="Calibri"/>
        <family val="2"/>
        <scheme val="minor"/>
      </rPr>
      <t xml:space="preserve">
</t>
    </r>
  </si>
  <si>
    <r>
      <rPr>
        <b/>
        <sz val="11"/>
        <rFont val="Calibri"/>
        <family val="2"/>
        <scheme val="minor"/>
      </rPr>
      <t>There are up to date safeguarding and online safety training (and where appropriate safer recruitment training) records for all staff.</t>
    </r>
    <r>
      <rPr>
        <sz val="11"/>
        <rFont val="Calibri"/>
        <family val="2"/>
        <scheme val="minor"/>
      </rPr>
      <t xml:space="preserve">
</t>
    </r>
    <r>
      <rPr>
        <b/>
        <i/>
        <sz val="11"/>
        <rFont val="Calibri"/>
        <family val="2"/>
        <scheme val="minor"/>
      </rPr>
      <t>Considerations:</t>
    </r>
    <r>
      <rPr>
        <i/>
        <sz val="11"/>
        <rFont val="Calibri"/>
        <family val="2"/>
        <scheme val="minor"/>
      </rPr>
      <t xml:space="preserve">
* Does this include staff at all designated levels, including volunteers, supply staff/ contractors, DSL and their deputy/ies, designated teacher, designated governor/governors/trustee and headteacher/principal? 
* Is there evidence of the safeguarding/child protection training undertaken by all staff?
* Who is responsible for keeping the records and ensuring they are up to date?
* Where are the records located and who is able to access them?</t>
    </r>
  </si>
  <si>
    <r>
      <rPr>
        <b/>
        <sz val="11"/>
        <rFont val="Calibri"/>
        <family val="2"/>
        <scheme val="minor"/>
      </rPr>
      <t>The governing body/proprietors have ensured there is a planned education programme informed by Teaching Online Safety in Schools and Education for a Connected World and Project Evolve takes place through relationship education/relationship and sex education/PHSE/ ICT/other lessons and across the curriculum and elsewhere, and is regularly revisited to ensure that it is up-to-date and effective.</t>
    </r>
    <r>
      <rPr>
        <sz val="11"/>
        <rFont val="Calibri"/>
        <family val="2"/>
        <scheme val="minor"/>
      </rPr>
      <t xml:space="preserve">
</t>
    </r>
    <r>
      <rPr>
        <b/>
        <i/>
        <sz val="11"/>
        <rFont val="Calibri"/>
        <family val="2"/>
        <scheme val="minor"/>
      </rPr>
      <t>Considerations:</t>
    </r>
    <r>
      <rPr>
        <i/>
        <sz val="11"/>
        <rFont val="Calibri"/>
        <family val="2"/>
        <scheme val="minor"/>
      </rPr>
      <t xml:space="preserve">
* Are learners are aware of online safety issues, including sharing nudes/semi-nudes and understand and follow the online safety, use of mobile technology and acceptable use policies? 
* What strategies are in place to keep children safe, including when they are online at home, and to support them to develop their own understanding of these risks and in learning how to keep themselves and others safe, including offline/online bullying, including sharing nudes/semi-nudes, safe use of the internet and social media? 
* Is the education and protection of vulnerable children/young people who may be put at particular risk from their own and others’ actions on-line effective? 
* What actions are being taken to encourage and support learners that it’s safe to tell a trusted adult about any online concerns they may have? 
* Are parents/carers engaged in school/college activities which promote the agreed principles of online safety?
*Are parents/carers informed and supported to effectively respond and protect children when they raise any online concerns without further punishing children by automatically removing access to their devices?
* Is the effectiveness and impact of online safety teaching and the resources used regularly evaluated?
</t>
    </r>
  </si>
  <si>
    <r>
      <rPr>
        <b/>
        <sz val="11"/>
        <color theme="1"/>
        <rFont val="Calibri"/>
        <family val="2"/>
        <scheme val="minor"/>
      </rPr>
      <t>Learners are aware of safeguarding risks, recognise when they are at risk and how and where to get help and support if they need it.</t>
    </r>
    <r>
      <rPr>
        <sz val="11"/>
        <color theme="1"/>
        <rFont val="Calibri"/>
        <family val="2"/>
        <scheme val="minor"/>
      </rPr>
      <t xml:space="preserve">
</t>
    </r>
    <r>
      <rPr>
        <b/>
        <i/>
        <sz val="11"/>
        <color theme="1"/>
        <rFont val="Calibri"/>
        <family val="2"/>
        <scheme val="minor"/>
      </rPr>
      <t>Considerations:</t>
    </r>
    <r>
      <rPr>
        <i/>
        <sz val="11"/>
        <color theme="1"/>
        <rFont val="Calibri"/>
        <family val="2"/>
        <scheme val="minor"/>
      </rPr>
      <t xml:space="preserve">
* How are learners helped to understand safeguarding risks and recognise when they are at risk?
* How are learners enabled to learn, understand and are supported to keep themselves safe; for example around using the internet/social media, emotional well-being and mental health, exploitation, domestic violence, so called ‘honour-based’ abuse, including female genital mutilation and forced marriage, substance misuse, serious youth violence, hate crime, radicalisation and extremism?
* Do learners have an awareness of the support available to them in and outside of the school/college environment and know how and where to get help and support when they need it? 
* What systems are in place for learners to report their concerns? Are they well promoted, easily understood and easily accessible? 
* How does the school/college reduce the additional barriers which some children face such as those who may or are LGBTQ+ and children with SEND?
* Are these children provided with a safe space for them to speak out or share their concerns with staff? 
* Do learners feel confident to report any concerns, knowing that they will be taken seriously, regardless of how long it may have taken them to come forward, kept safe and not made to feel ashamed?   
* Can learners identify a trusted adult with whom they can communicate about any concerns?
* Where a child/children have been or are at risk, has a trusted adult has been instrumental in helping them to be safe in accordance with local procedures?
* Do learners know how to complain and understand process for doing so?</t>
    </r>
    <r>
      <rPr>
        <sz val="11"/>
        <color theme="1"/>
        <rFont val="Calibri"/>
        <family val="2"/>
        <scheme val="minor"/>
      </rPr>
      <t xml:space="preserve">
</t>
    </r>
  </si>
  <si>
    <r>
      <rPr>
        <b/>
        <sz val="11"/>
        <rFont val="Calibri"/>
        <family val="2"/>
        <scheme val="minor"/>
      </rPr>
      <t xml:space="preserve">Staff work in-line with use of reasonable force in schools and refer where needed to the Reducing the need for restraint and restrictive intervention guidance. </t>
    </r>
    <r>
      <rPr>
        <sz val="11"/>
        <rFont val="Calibri"/>
        <family val="2"/>
        <scheme val="minor"/>
      </rPr>
      <t xml:space="preserve">
</t>
    </r>
    <r>
      <rPr>
        <b/>
        <i/>
        <sz val="11"/>
        <rFont val="Calibri"/>
        <family val="2"/>
        <scheme val="minor"/>
      </rPr>
      <t>Considerations:</t>
    </r>
    <r>
      <rPr>
        <i/>
        <sz val="11"/>
        <rFont val="Calibri"/>
        <family val="2"/>
        <scheme val="minor"/>
      </rPr>
      <t xml:space="preserve">
* Is the staff team able to develop effective responses, including identification of possible mental health problems, learning disabilities or neurodevelopmental conditions such as autism, early intervention and where appropriate referral to skilled professionals? 
* Are these are reviewed and monitored to ensure children are protected and kept safe? 
* Are effective de-escalation techniques and creative alternative strategies used that are specific to the individual needs of a child i.e. those which might be the result of educational, mental health, other needs or vulnerabilities?
* Do children presenting risky behaviours receive positive support from staff, who respond with clear boundaries about what is safe and acceptable and seek to understand that triggers for the child’s behaviour?
* Are staff  able to develop effective responses as a team and review these to assess the impact, taking into account the views and experiences of the child?
* How staff are supported to make reasonable judgements in conjunction with using the legislative framework about when it might be appropriate to use physical contact with a child to protect them and those around them from injury?
* Are all incidents are reviewed, recorded and monitored?
* Are the views of the child are sought and understood?
* Is management of behaviour monitored to ensure it is effective and the use of any restraint significantly reduces or ceases over time?</t>
    </r>
  </si>
  <si>
    <t xml:space="preserve">In order to complete this section, please consider how many concerns about individual learners welfare, including pastoral support, emerging needs, complex needs or child protection concerns the establishment recorded during the current academic year. Reflect on how many of these concerns related to learners:
* With disabilities/ special educational needs?
* Where there were concerns about radicalisation?
* Where there were concerns about domestic abuse, including any identified via Stopping Domestic Abuse Together (SDAT) notifications?
* Where there were concerns about child-on-child abuse? 
* Where there were concerns about a child’s mental health?
This should include understanding and reflecting local authority Assessment Protocols, the DDSCPs Thresholds document, Dispute Resolution and Escalation policy, Child Protection Conference Dissent policy and appropriate information sharing as outlined in national and local guidance documents. </t>
  </si>
  <si>
    <r>
      <rPr>
        <b/>
        <sz val="11"/>
        <rFont val="Calibri"/>
        <family val="2"/>
        <scheme val="minor"/>
      </rPr>
      <t>As part of the school/college early help offer an early help assessment is considered and progressed for children with emerging needs to prevent child protection concerns developing.</t>
    </r>
    <r>
      <rPr>
        <sz val="11"/>
        <rFont val="Calibri"/>
        <family val="2"/>
        <scheme val="minor"/>
      </rPr>
      <t xml:space="preserve">
</t>
    </r>
    <r>
      <rPr>
        <b/>
        <i/>
        <sz val="11"/>
        <rFont val="Calibri"/>
        <family val="2"/>
        <scheme val="minor"/>
      </rPr>
      <t>Considerations:</t>
    </r>
    <r>
      <rPr>
        <i/>
        <sz val="11"/>
        <rFont val="Calibri"/>
        <family val="2"/>
        <scheme val="minor"/>
      </rPr>
      <t xml:space="preserve">
* Are staff able to identify children who may be in need of extra help via either pastoral support or early help processes within the setting or in the family or wider community?  
* Does the school/college routinely consider extra pastoral support for children with special educational needs and disabilities or health issues and ensure that appropriate support for communication is in place?  
* Do all staff recognise the indicators and signs of child-on-child abuse (including sexual violence and harassment), know how to identify it, respond to disclosures and who to report it to?
* Are children's wishes and feelings taken into account when determining what action to take and the services to provide?
* How does the DSL and other relevant staff promote supportive engagement with parents/carers in safeguarding and promoting the welfare of children, including where families may be facing challenging circumstances?
* Are the emerging needs discussed with parents/carer, (and/or where appropriate children and young people) and consent sought according to local procedures? 
* Does the DSL or deputy liaise with the senior mental health lead (and mental health support team where available) where safeguarding concerns are linked to mental health?
* Following reports of concerns or abuse involving learners with SEND is there close liaison between the DSL or their deputy and the SENCO or person with oversight of SEND?
* Are staff members liaising with other agencies, setting up inter-agency assessment and where appropriate undertaking lead professional role, supported by the DSL?
* Do all of these have a written plan in place?
* Are cases kept under constant review and is consideration given to a referral to local authority children’s services where needs escalate requiring intensive support or where specialist input is required i.e. child in need or child protection? 
* Where concerns involve children where there were indicators of exploitation, was a CRE risk assessment (from Derby and Derbyshire CRE Toolkit) completed for each child, to support decision making about the actions to be taken? 
* Are other relevant locally agreed assessment tools or guidance referred to and completed used where appropriate to support identification of need and the level of interventions required? For example Domestic Violence Risk Identification checklist (DVRIM), DASH Risk Identification checklist, Neglect and Graded Care Profile, Child Sexual Abuse within the Family Guidance for practitioners and managers, Self-harm and Suicidal Behaviour Guidance Working with children and young people in Derby City and Derbyshire or Stop it Now Sexual Behaviours Traffic Light Tool.
* Are national guidance tools used to support decision making? For example contextual safeguarding tools, Sharing nudes and semi-nudes: advice for education settings working with children and young people or NPCC When to call the police; guidance for schools and colleges.
* Do staff have an understanding of when to make referrals when there are issues concerning sexual and/or criminal exploitation (CRE), domestic abuse, a child’s mental health, neglect, child-on-child abuse, radicalisation and/or extremism or that they have sought additional advice/support?
</t>
    </r>
  </si>
  <si>
    <r>
      <rPr>
        <b/>
        <sz val="11"/>
        <color theme="1"/>
        <rFont val="Calibri"/>
        <family val="2"/>
        <scheme val="minor"/>
      </rPr>
      <t xml:space="preserve">Safeguarding/child protection concerns requiring intensive, or specialist support are immediately shared with the Local Authority Children's Social Care via telephone (urgent concerns) or online system (non-urgent) or in Derby only via a locality vulnerable children’s meeting (VCM). 
</t>
    </r>
    <r>
      <rPr>
        <sz val="11"/>
        <color theme="1"/>
        <rFont val="Calibri"/>
        <family val="2"/>
        <scheme val="minor"/>
      </rPr>
      <t xml:space="preserve">
</t>
    </r>
    <r>
      <rPr>
        <b/>
        <i/>
        <sz val="11"/>
        <color theme="1"/>
        <rFont val="Calibri"/>
        <family val="2"/>
        <scheme val="minor"/>
      </rPr>
      <t>Considerations:</t>
    </r>
    <r>
      <rPr>
        <i/>
        <sz val="11"/>
        <color theme="1"/>
        <rFont val="Calibri"/>
        <family val="2"/>
        <scheme val="minor"/>
      </rPr>
      <t xml:space="preserve">
* Are staff able to identify children where there are complex needs or child protection concerns either within the setting or in the family or wider community, and take the appropriate and necessary action in accordance with local procedures and statutory guidance? 
* Are risks associated with children offending, misusing drugs or alcohol, self-harming, going missing, have experienced or are at risk of FGM/other so called ‘honour-based’ abuse or being vulnerable to radicalisation or being exploited are known and shared with local authority children’s social care or other relevant agency?
* Are children supported, protected and informed about what action the adult is taking to share their concerns? 
* Are children's wishes and feeling taken into account when determining what action to take and the services to provide?     
* Are parents/carers made aware of concerns and is consent sought according to local procedures?
* Where referrals are made by anyone other than the designated safeguarding lead, is the DSL is informed as soon as possible afterwards?
* In all cases is a record of discussions, decisions, actions taken and referral, including referral outcome retained?
* Where there are urgent concerns and a telephone referral is made, is this is followed up ‘in writing’ within 48 hours using the appropriate Derby or Derbyshire local authority children's social care referral system?  
* Is there a record of the outcome for all referrals to local authority children's social care, including those made via VCM (Derby only)? 
* Where referrals have resulted in a strategy meeting, has the school/college attended (including virtual meetings) or provided information? 
* What considerations and arrangements are in place during school holidays for attendance at or provision of information at strategy meetings or other key safeguarding meetings such as child protection conferences?  </t>
    </r>
  </si>
  <si>
    <r>
      <rPr>
        <b/>
        <sz val="11"/>
        <rFont val="Calibri"/>
        <family val="2"/>
        <scheme val="minor"/>
      </rPr>
      <t>The DSL is effective in pursuing concerns, where appropriate pressing for re-consideration and protecting children throughout all safeguarding processes and promoting their educational outcomes.</t>
    </r>
    <r>
      <rPr>
        <sz val="11"/>
        <rFont val="Calibri"/>
        <family val="2"/>
        <scheme val="minor"/>
      </rPr>
      <t xml:space="preserve">
</t>
    </r>
    <r>
      <rPr>
        <b/>
        <i/>
        <sz val="11"/>
        <rFont val="Calibri"/>
        <family val="2"/>
        <scheme val="minor"/>
      </rPr>
      <t>Considerations:</t>
    </r>
    <r>
      <rPr>
        <i/>
        <sz val="11"/>
        <rFont val="Calibri"/>
        <family val="2"/>
        <scheme val="minor"/>
      </rPr>
      <t xml:space="preserve">
* Is the DDSCP Dispute Resolution and Escalation policy used when there is a difference of professional opinion about the seriousness of a situation or the proposed action?
* When there are concerns about the outcome of a Derby or Derbyshire child protection conference, does the DSL use the relevant Child Protection Conference Dissent policy?
* In what ways does the DSL promote the educational outcomes of children who have or who have had a social worker?
* Are all escalations,  child protection conference dissent and actions to promote education outcomes recorded in the child's safeguarding/child protection file and the outcome and actions to be taken noted?</t>
    </r>
  </si>
  <si>
    <r>
      <rPr>
        <b/>
        <sz val="11"/>
        <color theme="1"/>
        <rFont val="Calibri"/>
        <family val="2"/>
        <scheme val="minor"/>
      </rPr>
      <t xml:space="preserve">The governing body/proprietor has ensured that all staff have the skills, knowledge and understanding to keep looked after children and previously looked after children safe. </t>
    </r>
    <r>
      <rPr>
        <sz val="11"/>
        <color theme="1"/>
        <rFont val="Calibri"/>
        <family val="2"/>
        <scheme val="minor"/>
      </rPr>
      <t xml:space="preserve">
</t>
    </r>
    <r>
      <rPr>
        <b/>
        <i/>
        <sz val="11"/>
        <color theme="1"/>
        <rFont val="Calibri"/>
        <family val="2"/>
        <scheme val="minor"/>
      </rPr>
      <t>Considerations:</t>
    </r>
    <r>
      <rPr>
        <i/>
        <sz val="11"/>
        <color theme="1"/>
        <rFont val="Calibri"/>
        <family val="2"/>
        <scheme val="minor"/>
      </rPr>
      <t xml:space="preserve">
* Has the governing body/proprietor appointed a designated teacher for looked after children with the appropriate training, relevant qualifications and experience?
* Have appropriate staff the information they need in relation to the child's looked after legal status, contact arrangements with birth parents or those with parental responsibility and their care arrangements and levels of authority delegated to the carer?
* Does the DSL have the details of the child's social worker and the name of the virtual school head in the LA that looks after the child?
*Is the DSL and designated teacher working in partnership to keep looked after and previously looked after children safe and promote their educational outcomes? 
* Are educational arrangements in place with the local authority where the child resides? 
* Is the designated teacher working with the staff from the virtual school to promote the educational achievements of children who are looked after or have previously been looked after? 
* Have there been discussions about how best to use pupil premium funding for the child? 
* Are personal education plans in place for every looked after child and are these regularly reviewed within agreed timescales?
* Is the school/college working in partnership with the virtual school head (maintained schools and academies only), external agencies and the child; and taking prompt action when necessary?
* Does the designated teacher contribute to and attend LAC meetings for children who are looked after?
* Are key staff such as the governing body, headteacher/principal, DSL, SENCo and senior mental health leads working with the virtual school head to overcome the barriers and promote attendance, attainment and progress of children who have or have had a social worker?
* Does the DSL have details of the personal advisor appointed to guide and support care leavers and liaise with them regarding any issues of concern? </t>
    </r>
    <r>
      <rPr>
        <sz val="11"/>
        <color theme="1"/>
        <rFont val="Calibri"/>
        <family val="2"/>
        <scheme val="minor"/>
      </rPr>
      <t xml:space="preserve">
</t>
    </r>
  </si>
  <si>
    <r>
      <rPr>
        <b/>
        <sz val="11"/>
        <color theme="1"/>
        <rFont val="Calibri"/>
        <family val="2"/>
        <scheme val="minor"/>
      </rPr>
      <t xml:space="preserve">The governing body/proprietors ensure the school/college routinely asks parents/carers and records and maintains up-to-date records of who has parental responsibility for each learner and where reasonably possible holds more than one emergency contact number for each learner.  </t>
    </r>
    <r>
      <rPr>
        <sz val="11"/>
        <color theme="1"/>
        <rFont val="Calibri"/>
        <family val="2"/>
        <scheme val="minor"/>
      </rPr>
      <t xml:space="preserve">
</t>
    </r>
    <r>
      <rPr>
        <b/>
        <i/>
        <sz val="11"/>
        <color theme="1"/>
        <rFont val="Calibri"/>
        <family val="2"/>
        <scheme val="minor"/>
      </rPr>
      <t>Considerations:</t>
    </r>
    <r>
      <rPr>
        <i/>
        <sz val="11"/>
        <color theme="1"/>
        <rFont val="Calibri"/>
        <family val="2"/>
        <scheme val="minor"/>
      </rPr>
      <t xml:space="preserve">
* Parental responsibility, emergency contact numbers and private fostering is routinely asked about, recorded and up to date records maintained? 
* Who has parental responsibility is known by relevant staff, and updated at least annually?
* Are all staff aware of what private fostering arrangements are and how to report it within the establishment? 
* Is local authority social care consistently informed when a learner is in a private fostering arrangement?  </t>
    </r>
    <r>
      <rPr>
        <sz val="11"/>
        <color theme="1"/>
        <rFont val="Calibri"/>
        <family val="2"/>
        <scheme val="minor"/>
      </rPr>
      <t xml:space="preserve">
</t>
    </r>
  </si>
  <si>
    <r>
      <rPr>
        <b/>
        <sz val="11"/>
        <rFont val="Calibri"/>
        <family val="2"/>
        <scheme val="minor"/>
      </rPr>
      <t>The governing body/proprietor has ensured that a member of the senior leadership team (or other relevant staff) have completed safer recruitment training and all interview panels include at least one member who has completed safer recruitment training.</t>
    </r>
    <r>
      <rPr>
        <sz val="11"/>
        <rFont val="Calibri"/>
        <family val="2"/>
        <scheme val="minor"/>
      </rPr>
      <t xml:space="preserve">
</t>
    </r>
    <r>
      <rPr>
        <b/>
        <sz val="11"/>
        <rFont val="Calibri"/>
        <family val="2"/>
        <scheme val="minor"/>
      </rPr>
      <t xml:space="preserve">
</t>
    </r>
    <r>
      <rPr>
        <b/>
        <i/>
        <sz val="11"/>
        <rFont val="Calibri"/>
        <family val="2"/>
        <scheme val="minor"/>
      </rPr>
      <t xml:space="preserve">Considerations:
</t>
    </r>
    <r>
      <rPr>
        <i/>
        <sz val="11"/>
        <rFont val="Calibri"/>
        <family val="2"/>
        <scheme val="minor"/>
      </rPr>
      <t>* Has a member of the governing body, or equivalent, completed safer recruitment training?  
* Have they completed/refreshed safer recruitment training in last 3 to 5 years?
* Are training certificates available?
* Has at least one governor completed safer recruitment training for headteacher/principal recruitment purposes?  
* Is there evidence that on last three selection and/or interview rounds that there was someone on the interview panel with appropriate safer recruitment training?
* Is there evidence that on last three selection and/or interview rounds that safer recruitment procedures were used to potentially deter, reject, or identify people who might abuse children or who are otherwise unsuitable to work with children?</t>
    </r>
  </si>
  <si>
    <r>
      <rPr>
        <b/>
        <sz val="11"/>
        <rFont val="Calibri"/>
        <family val="2"/>
        <scheme val="minor"/>
      </rPr>
      <t>There is a staff behaviour policy /code of conduct, which includes low-level concerns, allegations against staff and whistle blowing, plus acceptable use of technologies (including the use of mobile devices), staff/learner relationships and communications including the use of social media? Note: some settings may have stand-alone low-level concerns, managing allegation and whistleblowing policies. If this is the case it is essential that they are cross referenced and are consistent with each other.</t>
    </r>
    <r>
      <rPr>
        <sz val="11"/>
        <rFont val="Calibri"/>
        <family val="2"/>
        <scheme val="minor"/>
      </rPr>
      <t xml:space="preserve">
</t>
    </r>
    <r>
      <rPr>
        <b/>
        <i/>
        <sz val="11"/>
        <rFont val="Calibri"/>
        <family val="2"/>
        <scheme val="minor"/>
      </rPr>
      <t>Considerations:</t>
    </r>
    <r>
      <rPr>
        <i/>
        <sz val="11"/>
        <rFont val="Calibri"/>
        <family val="2"/>
        <scheme val="minor"/>
      </rPr>
      <t xml:space="preserve">
* Does the policy reflect DfE guidance and other relevant guidance e.g. from the Safer Recruitment Consortium and Farrer and Co?
* Does it distinguish expected and appropriate behaviour from concerning, problematic or inappropriate behaviour? 
* Have staff and others been engaged and consulted so they can be involved in shaping the policy? 
* Does it include what a low-level concern is, the importance of sharing low-level concerns and an explanation of what the purpose of the policy is i.e. to create and embed a culture of openness, trust, and transparency? 
*  Does it outline how low-concerns should be reported and to whom, how they will be responded to, recorded, and reviewed? 
* Where the settings process is for concerns to be initially shared with the DSL or another member of staff, is the headteacher/principal informed in a timely fashion according to the nature of the concern?
* Is it clear that the headteacher/principal is the ultimate decision maker in respect of all low-level concerns? 
* Does the policy reference, if and the circumstances in which, the headteacher/principal may wish to consult with the DSL to take a more collaborative decision making approach?
* Is the policy cross referenced/consistent with the safeguarding/child protection policy?
* Are the school/college and external whistleblowing processes reflected in the policy? 
* Has the governing body, trust and HR team liaised to agree, approve and sign off staff behaviour policy/code of conduct? 
*Is the policy clear how staff can share any concerns in confidence and clear, easy to understand and implement? 
*Are all staff, supply staff/contractors, visitors and volunteers who come into the establishment regularly aware of the policy?  
* On induction all staff been given a copy of the staff behaviour policy/ code of conduct, have read and understood it and signed to this effect? 
* Has the policy been published on school/college website or via other means?
* Is information about the school/college staff behaviour policy/code of conduct displayed in staff rooms or equivalent?</t>
    </r>
    <r>
      <rPr>
        <sz val="11"/>
        <rFont val="Calibri"/>
        <family val="2"/>
        <scheme val="minor"/>
      </rPr>
      <t xml:space="preserve">
 </t>
    </r>
  </si>
  <si>
    <r>
      <rPr>
        <b/>
        <sz val="11"/>
        <rFont val="Calibri"/>
        <family val="2"/>
        <scheme val="minor"/>
      </rPr>
      <t>The governing body/proprietors and senior leadership team are fully aware of their roles and responsibilities relating to allegations against teachers and other staff, including supply teachers, contractors and volunteers that may meet the harms threshold.</t>
    </r>
    <r>
      <rPr>
        <sz val="11"/>
        <rFont val="Calibri"/>
        <family val="2"/>
        <scheme val="minor"/>
      </rPr>
      <t xml:space="preserve">
</t>
    </r>
    <r>
      <rPr>
        <b/>
        <i/>
        <sz val="11"/>
        <rFont val="Calibri"/>
        <family val="2"/>
        <scheme val="minor"/>
      </rPr>
      <t>Considerations:</t>
    </r>
    <r>
      <rPr>
        <i/>
        <sz val="11"/>
        <rFont val="Calibri"/>
        <family val="2"/>
        <scheme val="minor"/>
      </rPr>
      <t xml:space="preserve">
* Are all members of the senior leadership team aware of and understand the school/college policy for managing allegations, Keeping Children Safe in Education Part 4 (sections 1 and 2) and DDSCP procedure for managing allegations against members of staff, carers and volunteers? 
*Is there a member of the governing body/trust (usually the chair) responsible for responding &amp; liaising with the local authority in the event of an allegation being made against the headteacher/principal?
* Have the head/principal, DSL and designated governor have attended appropriate managing allegations training? </t>
    </r>
    <r>
      <rPr>
        <sz val="11"/>
        <rFont val="Calibri"/>
        <family val="2"/>
        <scheme val="minor"/>
      </rPr>
      <t xml:space="preserve">
</t>
    </r>
  </si>
  <si>
    <r>
      <rPr>
        <b/>
        <sz val="11"/>
        <rFont val="Calibri"/>
        <family val="2"/>
        <scheme val="minor"/>
      </rPr>
      <t xml:space="preserve">Introduction to Derby/Derbyshire Schools and Colleges Safeguarding Children Audit Tool 
</t>
    </r>
    <r>
      <rPr>
        <sz val="11"/>
        <rFont val="Calibri"/>
        <family val="2"/>
        <scheme val="minor"/>
      </rPr>
      <t xml:space="preserve">All schools and colleges should have in place, arrangements that reflect the importance of safeguarding and promoting the welfare of children.  These arrangements are set out in Working Together to Safeguard Children (2018), chapter 2. Schools and colleges in England must also have regard to Keeping Children Safe in Education when carrying out their duties to safeguard and promote the welfare of children. 
Schools and colleges are required to carry out an annual review of their safeguarding practice and to demonstrate how the duties set out in the guidance have been discharged. The safeguarding children audit tool for Derby and Derbyshire schools and colleges has been developed to support establishments to effectively complete their annual safeguarding review.   </t>
    </r>
  </si>
  <si>
    <r>
      <rPr>
        <b/>
        <sz val="11"/>
        <color theme="1"/>
        <rFont val="Calibri"/>
        <family val="2"/>
        <scheme val="minor"/>
      </rPr>
      <t>Ofsted</t>
    </r>
    <r>
      <rPr>
        <sz val="11"/>
        <color theme="1"/>
        <rFont val="Calibri"/>
        <family val="2"/>
        <scheme val="minor"/>
      </rPr>
      <t xml:space="preserve"> will test the impact of safeguarding arrangements under the Education Inspection Framework (EIF) judgement on the quality of leadership and management.  Inspectors will arrive at a judgement about whether the provider has effective safeguarding arrangements or not.  This judgement will contribute towards the overall judgement on effectiveness of leadership and management.
Judgements are not made solely on what is presented during the inspection. Inspectors must probe further and take into account a range of evidence to evaluate the effectiveness of safeguarding arrangements over time. Any comments received by Ofsted from parents or carers of children attending the setting are also considered. 
Inspectors will consider the extent to which leaders, managers and those responsible for governance ensure there is a culture of vigilance and that there are effective arrangements to protect children and learners, and these:
•	Meet statutory requirements 
•	Follow the applicable guidance 
•	Promote learners welfare, including the prevention of radicalisation and extremism
Evidence about the effectiveness of safeguarding includes:
•	Attendance, behaviour (for example bullying) and how well children and learners are supported to keep themselves safe 
•	Whether staff are sensitive to signs of possible safeguarding concerns
•	Comments about safeguarding from staff, learners, and any parental comments
•	The extent to which the provision is successfully promoting and supporting learners safety, including taking a proactive approach to managing the risks of sexual violence and harassment 
Safeguarding is not just about protecting children from deliberate harm, neglect, and failure to act, other aspects of care and education can be associated with heightened risks of harm.  </t>
    </r>
  </si>
  <si>
    <r>
      <rPr>
        <b/>
        <sz val="11"/>
        <color theme="1"/>
        <rFont val="Calibri"/>
        <family val="2"/>
        <scheme val="minor"/>
      </rPr>
      <t>Using the safeguarding audit tool</t>
    </r>
    <r>
      <rPr>
        <sz val="11"/>
        <color theme="1"/>
        <rFont val="Calibri"/>
        <family val="2"/>
        <scheme val="minor"/>
      </rPr>
      <t xml:space="preserve">
The headteacher/principal, designated safeguarding lead and designated child protection governor/trustee should work on this audit together to consider and agree for each section and the associated questions:
•	Evidence of your current safeguarding processes and practice.    
•	A RAG rating (red, amber, green) not met, partly met, and fully met which best describes your establishment now. To rate your school as fully met, you should at minimum meet all the detailed requirements. If you have some of the requirements, you should rate your school as partly met. 
•	A brief explanation of the evidence supporting your judgment against each question standard.  
•	An action plan with details about the actions in place to meet or improve on the current situation, the timescales for this and when progress will be reviewed.
The audit tool will pull together a summary of the identified RAG ratings and an action plan to support the safeguarding planning process and review cycle.</t>
    </r>
  </si>
  <si>
    <r>
      <rPr>
        <b/>
        <sz val="11"/>
        <color theme="1"/>
        <rFont val="Calibri"/>
        <family val="2"/>
        <scheme val="minor"/>
      </rPr>
      <t>Next steps after completing the audit</t>
    </r>
    <r>
      <rPr>
        <sz val="11"/>
        <color theme="1"/>
        <rFont val="Calibri"/>
        <family val="2"/>
        <scheme val="minor"/>
      </rPr>
      <t xml:space="preserve">
The audit, action plan and RAG rating should be reviewed halfway through the year as a minimum. It is recommended whenever there is a change in headteacher/principal that the safeguarding audit is reviewed. </t>
    </r>
  </si>
  <si>
    <t>If you are a Derby School, please complete the confirmation of completion survey here:  https://forms.office.com/r/gyvufM5CWf</t>
  </si>
  <si>
    <t>If you are a Derbyshire School, please complete the confirmation of completion survey here:  https://forms.office.com/r/UHrDgsD5tZ</t>
  </si>
  <si>
    <t xml:space="preserve">If you wish to provide feedback on the content of the Safeguarding Children Audit Tool for school and colleges, please email the Derby and Derbyshire Safeguarding Children Partnership on </t>
  </si>
  <si>
    <t>ddscp@derby.gov.uk</t>
  </si>
  <si>
    <t>https://www.gov.uk/government/publications/keeping-children-safe-in-education--2</t>
  </si>
  <si>
    <r>
      <rPr>
        <b/>
        <sz val="11"/>
        <color theme="1"/>
        <rFont val="Calibri"/>
        <family val="2"/>
        <scheme val="minor"/>
      </rPr>
      <t xml:space="preserve">Audit tool completion </t>
    </r>
    <r>
      <rPr>
        <sz val="11"/>
        <color theme="1"/>
        <rFont val="Calibri"/>
        <family val="2"/>
        <scheme val="minor"/>
      </rPr>
      <t xml:space="preserve">
On completion the audit must be signed by the designated safeguarding lead, headteacher/ principal, designated governor/trustee and chair of governors/trustees to confirm that they agree the contents. 
The findings of the completed audit must be discussed at senior management meetings as well as a full governing body/trustee meeting; any further actions and their timescales must formally recorded in the minutes. The date of the full governing body/trustee meeting where the audit is to be discussed should also be noted on the audit tool. 
The governing body/trustees must ensure that audit completion is confirmed with the Derby and Derbyshire Safeguarding Children Partnership (DDSCP). Under local arrangements, Derby and Derbyshire schools and colleges are relevant agencies and have a statutory duty to co-operate and supply information as requested. See Keeping Children Safe in Education </t>
    </r>
  </si>
  <si>
    <r>
      <rPr>
        <b/>
        <sz val="11"/>
        <color theme="1"/>
        <rFont val="Calibri"/>
        <family val="2"/>
        <scheme val="minor"/>
      </rPr>
      <t>Aims of the safeguarding audit tool</t>
    </r>
    <r>
      <rPr>
        <sz val="11"/>
        <color theme="1"/>
        <rFont val="Calibri"/>
        <family val="2"/>
        <scheme val="minor"/>
      </rPr>
      <t xml:space="preserve">
The safeguarding audit tool enables you to:
•	Assess your establishment’s safeguarding processes and practice, identify any gaps, and move on to develop an action plan and a review process to address these
•	Ensure that key people within the school/college, including the governing body/trustees, know how the school/college is working to keep children safe. This will support strategic challenge to help test and provide assurance that policies, procedures and processes are effective and support the delivery of a robust whole school/college approach to safeguarding 
•	Demonstrate that you have taken appropriate steps to audit your safeguarding arrangements and taken action to safeguard children and young people 
•	Assemble your evidence of impact of safeguarding processes and practice ready for any Ofsted inspection. Remember to keep copies of at least the last 3 previous years of annual safeguarding audits and action plans as this is a good way of demonstrating progression at inspection  </t>
    </r>
  </si>
  <si>
    <t xml:space="preserve">The DSL and deputy/ies liaise with the 'three' safeguarding partners and work with other agencies in line with Working Together to Safeguard Children, Keeping Children Safe in Education, national guidance (i.e. NSPCC - when to call the police) and local policies and procedures. 
Considerations:
* Does the DSL and deputy/ies understand their responsibilities relating to the protection of children, young people and vulnerable adults and safeguarding of all learners, including where there has been a domestic abuse notification via SDAT?
* Does the DSL provide support to other staff on child welfare/child protection matters, including child-on-child abuse and protecting children from the risk of radicalisation?
* Does the DSL regularly liaise with the headteacher/principal to inform them about safeguarding issues, including children known to local authority children’s social care and or the police?
* Is the DSL aware of and understand the requirement for children to have an appropriate adult when detained, searched, and questioned by the police? 
* Does the DSL help to promote educational outcomes by sharing relevant information about the welfare, safeguarding and child protection issues that children, including those with a social worker or who have had a social worker, are experiencing, or have experienced, and identifying the impact that these might be having on children’s attendance, engagement and achievement at school/college with teachers and school/college leadership staff?           
* Is the DSL and their deputy/ies aware of and follow multi-agency agreements led by the Derby and Derbyshire Safeguarding Children Partnership (DDSCP)?
* In what ways does the DSL act as a main point of contact with the '3' safeguarding partners and other relevant agencies?   </t>
  </si>
  <si>
    <t xml:space="preserve">The governing body/proprietors have ensured there is an effective and up to date safeguarding/child protection policy.
Considerations:
* Does the policy reflect KCSIE 2022 and DDSCP local safeguarding arrangements?
* Is the policy reviewed at least annually? 
* Is it updated to incorporate safeguarding issues as they emerge or evolve, lessons learnt and national or local changes?
* Does it include references to the context of the school and the community in which it is located and serves and participation in the Stopping Domestic Abuse Together (SDAT) initiative?
* Does it outline that some children are potentially at greater risk of harm? For example children with a social worker (child in need and child protection plans), children missing from education and those on part-time timetables or excluded, in alternative provision or elective home education, children requiring mental health support, looked after children, and previously looked after children, care leavers, children with special educational needs and/or disabilities and/or health issues and children who are or may be lesbian, gay, bi or trans (LGBTQ+)?
* Does the policy reflect that additional barriers can exist when recognising abuse, neglect and exploitation of children with SEND, including neurodevelopmental conditions such as autism or certain medical or physical health conditions?
* Does it include that children can be at risk of harm inside and outside of the school/college, inside/outside of their home, in their community and online?
* Does it incorporate online safety, FGM, exploitation (sexual and criminal, including county lines, known locally as child at risk of exploitation/CRE), how children will be kept safe from the dangers of radicalisation/extremism and serious violence? 
* Does it include the systems by which children can confidently report their concerns/abuse and ensure the child's wishes and feelings are taken into account when determining the action to take and what services to provide? 
* Does the policy detail the setting’s own individual ‘safeguarding arrangements’ which are consistent with government guidance and local multi-agency safeguarding children procedures put in place by Derby and Derbyshire Safeguarding Children Partnership (DDSCP)? 
* Does it include that children may not feel ready or know how to tell someone they are being abused or recognise they are being harmed? And how staff should respond when concerns arise?
* Is the Prevent action plan/risk assessment referenced in the policy?
* Does it include a reference to an annual child protection audit (and confirmation of completion  to the DDSCP as required) and an annual online safety audit?
* Is the policy consistent with DDSCP procedures, including the thresholds document (local criteria for action),  local protocol for assessment, information sharing guidance for practitioners, child protection conference professional dissent policy and dispute resolution and escalation policy?
* Have staff contributed to and shaped safeguarding arrangements and the child protection/safeguarding policy? 
</t>
  </si>
  <si>
    <t xml:space="preserve">The governing body/proprietor has ensured the safeguarding/child protection policy reflects the whole school approach to child-on-child abuse.
Considerations:
* Does it incorporate the different forms child-on-child abuse can take and abuse which has occurred, including online and outside of the school/college environment?
* Are there procedures to minimise the risk of child-on-child abuse?
* Are there systems in place which are well promoted, easily accessible and easily understood for children to confidently report their concerns/abuse? 
* Is it clear that all concerns/abuse must be treated seriously, regardless of how long ago the abuse may have taken place, that children must be reassured they will be supported and kept safe and not made to feel they are creating a problem or ashamed?  
* Does it specify reports should be made to 2 members of staff wherever possible? 
* Does it include how allegations of child-on-child abuse, including sexual harassment and violence will be recorded, investigated, and dealt with?
*Does it include clear processes as to how victims, perpetrators and any other children affected by
child-on-child abuse will be supported, including reference to intrafamilial harms and support for siblings following incidents?
* Is there a recognition that abuse may still be taking place even if it is not being reported and that all staff maintain an attitude of ‘it could happen here’? 
* Is it clear that there is a zero tolerance approach to child-on-child abuse and a recognition that girls and some vulnerable groups  such as children with SEND are more likely to be victims and boys perpetrators?
* Does it reflect and reference key national guidance documents/assessment tools and local policies and procedures and the support services available to victims and perpetrators?
* Does it make clear that where the report involves rape and assault by penetration, the alleged perpetrator must be removed from any classes they share with the victim and also  careful consideration on how best to keep the victim and alleged perpetrator apart on school/college premises (including any before or after school activities) and on transport to and from the setting?  
* Is it consistent with and cross referenced with the school/college behaviour policy? 
</t>
  </si>
  <si>
    <t xml:space="preserve">All staff, volunteers/supply staff/contractors (where appropriate) and governors/trustees have read and understood the safeguarding/child protection policy and signed to this effect.
Considerations:
* Are all staff, volunteers and governors/trustees aware of and are clear about the procedures where they identify emerging problems in or outside of the school environment and online, where a child may need support with their mental health or they are concerned about the well-being or safety of a child?
* Are all staff, volunteers and governors/trustees aware of and are clear about the role they might be expected to play following a referral or in any assessment?
* Do all staff know what to do if they suspect or if a child tells them he/she is being abused or neglected, including if a child reports any form of child-on-child abuse as well as sexual violence or harassment, or if a child shares, produces or receives a sexual communication, including sharing nudes/semi-nudes  or if they disclose domestic abuse or so called ‘honour-based’ abuse, including forced marriage, female genital mutilation (FGM), breast ironing, virginity testing or hymenoplasty?
* Are all staff able to manage appropriate level of confidentiality and work in the best interests of the child?
* Are all staff are aware that safeguarding issues can manifest themselves via child-on-child  abuse and are clear on the school/college policy and procedures in regard to this for both victims and alleged perpetrators?
* Do staff understand that children’s behaviour is a form of communication and may be an indicator that they are suffering harm or that they have been traumatised by abuse? 
* Do staff understand that mental health problems can be an indicator that a child has suffered or is at risk of suffering abuse, neglect, or exploitation?
</t>
  </si>
  <si>
    <t xml:space="preserve">The governing body/proprietor has ensured there is an online safety/mobile and smart technology policy outlining a whole school/college approach to online safety to protect and educate learners (and support parents/carers awareness and understanding) and staff in their use of technology and establishes mechanisms to identify, intervene in and escalate any concerns. The school/college approach addresses the 4 areas of risk - content, contact, conduct and commerce. 
Considerations:
* Is the online safety/mobile and smart technology policy, safeguarding/child protection policy and all other policies and procedures reflected and inter-related with the curriculum, teacher training, role and responsibilities of the designated safeguarding lead and any parental engagement?  
* Is this aligned with national, regional and Derby and Derbyshire Safeguarding Children Partnership safeguarding policies/procedures?
* Does it include the use of mobile and smart technology and cameras in the school/college and keeping children safe when they are online at home? 
* Does it reference the DDSCP Briefing Note: Harmful Online Challenges and Hoaxes?
* Does it incorporate whilst at school/college or outside of the school/college environment that some children will abuse, sexually harass, bully, and control their peers via mobile and smart technology or share indecent images consensually and non-consensually, and view and share pornography and other harmful content and how this will be managed? 
* Does it incorporate online safety resources as outline in KCSIE?
* Is this cross-referenced and consistent with the school/college safeguarding/child protection policy? 
* Was the policy developed in consultation with a wide range of staff and learners?
* Is it reviewed annually? 
* Are all staff aware of and understand the policy?   
* How are the principles of online safety across all elements of school/college life communicated to children and their parents/carers?   
</t>
  </si>
  <si>
    <t>The governing body/proprietors ensures that an annual review of the approach to online safety is completed, supported by an annual risk assessment that considers and reflects the risks children face and supports assessing wider online safety policy and practice.
Considerations:
* Does the governing body/proprietor/trustees refer to the Questions for the Governing Board Online Safety in schools and colleges to support their reflections as outlined in KCSIE?  
* What systems are in place to review online safety? Note: Does the school/college use the  free 360 safe online safety review tool for schools and other supportive tools outlined in KCSIE? 
* Are these used annually as a minimum?
* How have they impacted on online safety policy and practice, including remote learning?</t>
  </si>
  <si>
    <t>Staff work in-line with use of reasonable force in schools and refer where needed to the Reducing the need for restraint and restrictive intervention guidance. 
Considerations:
* Is the staff team able to develop effective responses, including identification of possible mental health problems, learning disabilities or neurodevelopmental conditions such as autism, early intervention and where appropriate referral to skilled professionals? 
* Are these are reviewed and monitored to ensure children are protected and kept safe? 
* Are effective de-escalation techniques and creative alternative strategies used that are specific to the individual needs of a child i.e. those which might be the result of educational, mental health, other needs or vulnerabilities?
* Do children presenting risky behaviours receive positive support from staff, who respond with clear boundaries about what is safe and acceptable and seek to understand that triggers for the child’s behaviour?
* Are staff  able to develop effective responses as a team and review these to assess the impact, taking into account the views and experiences of the child?
* How staff are supported to make reasonable judgements in conjunction with using the legislative framework about when it might be appropriate to use physical contact with a child to protect them and those around them from injury?
* Are all incidents are reviewed, recorded and monitored?
* Are the views of the child are sought and understood?
* Is management of behaviour monitored to ensure it is effective and the use of any restraint significantly reduces or ceases over time?</t>
  </si>
  <si>
    <t xml:space="preserve">Staff receive regular supervision and support if they are working directly and regularly with children where there are concerns about their safety and welfare.
Considerations:
*Is there a school/college supervision policy either standalone or part of another relevant policy, outlining which staff will receive supervision, who will do this (internal/external), the supervision model being used, roles/expectations of those involved and recording processes?
*Is supervision linked to staff development and learning?
* Do supervision support processes include local and national policies, procedures, and guidance and where to seek advice? </t>
  </si>
  <si>
    <t xml:space="preserve">The governing body/proprietors have adopted best practice and robust recruitment and selection processes  in line with national guidance ‘Keeping Children Safe in Education’, ‘Disqualification under the Childcare Act (2006) as amended 2018: statutory guidance for local authorities, maintained schools, academies and free schools’ (including further education settings) and Disclosure &amp; Barring Service (DBS) requirements, including risk assessment and supervision of volunteers and visitors and section 128 checks.
Considerations:
* Is there a safer recruitment and selection policy which includes issues to do with child protection and safeguarding children at every stage of the process - adverts, application forms, shortlisting, employment history, references, selection and pre-appointment vetting checks, regulated activity and recording? 
* Are copies of curriculum vitae only accepted alongside an application form?
* Are online searches carried out as part of due diligence on shortlisted candidates?
* Is there an agreed process/procedure for online searches including liaison with HR, who will complete the search and who will review findings?
* Is there a DBS policy statement for governors/ trustees, associate members, staff, supply staff, volunteers, contractors, trainee students and students on placement? 
* Does this include risk assessment and recording process to support decision making whether to obtain an enhanced DBS certificate for any volunteer not engaged in regulated activity? 
* Does this include obtaining written notification from any agency, third party organisation or initial teacher training provider that they have caried out checks on an individual that the school/college would otherwise perform? 
* Has the school/college obtained a copy of the DBS certificate before supply staff begin work at the school/college, where their DBS checks have disclosed any matter or information – or any information that was provided to the employment business?
* Does the school/college check that the supply staff presenting themselves for work is the same person on whom the checks have been made?
* Where contactors are used to provide services, are safeguarding requirements and the check needed set out in the contract? 
 * Does the school/college check the identity of contractors on arrival at the school/college?
* Is there a policy for the supervision of volunteers?
</t>
  </si>
  <si>
    <t>The school/college has clear policies and procedures for ensuring different types of visitors to the setting are suitable and checked and monitored as appropriate.
Considerations:
* Does it include how decisions will be made about the need to escort of supervise visitors such as children's relatives and others visiting a school activity?
* Does it include visitors who are there in a professional capacity, checking ID and assurance that the visitor has had the appropriate DBS checks?  
* Does the school/college refer to the DDSCP Briefing Note: Access to Schools by Staff from Other Agencies? 
* Are arrangements set out for all visiting speakers and external organisations coming to the premises – whether invited by staff or by children themselves? Has an assessment been made of the education value, age appropriateness of what is going to be delivered, suitability, whether relevant checks and supervision will be required?</t>
  </si>
  <si>
    <t>The governing body/proprietors ensure induction for all new staff has a safeguarding element which includes KCSIE, the school/college safeguarding/child protection policy, online safety, safeguarding response to children who go missing from education, behaviour policy, staff behaviour policy/code of conduct and role and identity of the DSL and their deputy/ies, designated teacher for looked after children, senior mental health lead and designated governor. 
Considerations:
* Are copies of polices and a copy of KCSIE appropriate to their role is provided to staff at induction?
* Are all staff aware of systems in the school/college which support safeguarding?
* Is a proportional risk based approach to the level of information provided to temporary/supply staff/contractors and volunteers made?
* Is there on-going consideration to staff suitability in order to prevent the opportunity for harm to a child and is this outlined in the staff behaviour policy/code of conduct, including low-level concerns?</t>
  </si>
  <si>
    <t xml:space="preserve">All members of staff are aware of the procedure for responding to and managing allegations against staff, including the headteacher/principal, supply staff, contractors and volunteers, and are clear about how to report any concerns they may have and to who?
Considerations:
* Do all staff have a copy of and understand the written procedures for managing allegations that may meet the harms threshold and allegations?
* Do all staff have a copy of the staff behaviour/code of conduct policy and are able to understand and distinguish expected and appropriate behaviour from concerning, problematic or inappropriate behaviour? 
* Do all staff understand the procedures within the staff behaviour policy/code of conduct for managing concerns/allegations that may meet the harms threshold? 
* Are supply staff/contractors, visitors and volunteers who come into the establishment regularly aware of how the school/college manages concerns/allegations against staff?  
* Is information about the school/college staff behaviour policy/code of conduct and the process for reporting and managing concerns/allegations displayed in staff rooms or equivalent? </t>
  </si>
  <si>
    <r>
      <rPr>
        <b/>
        <sz val="11"/>
        <color rgb="FFFF0000"/>
        <rFont val="Calibri"/>
        <family val="2"/>
        <scheme val="minor"/>
      </rPr>
      <t>To refresh the action plan:
* Use your cursor to select cell B4 or F5 (depending on which of the two tables you are refreshing).
* A Pivot Table Tools menu appears towards the right of the green menu bar at the top of the screen 
* Click refresh - see highighted image on the right
* Make sure the filter (cell C3) is set to only show 'not met', or 'partially met'.</t>
    </r>
    <r>
      <rPr>
        <sz val="11"/>
        <color rgb="FFFF0000"/>
        <rFont val="Calibri"/>
        <family val="2"/>
        <scheme val="minor"/>
      </rPr>
      <t xml:space="preserve">
</t>
    </r>
  </si>
  <si>
    <r>
      <rPr>
        <b/>
        <sz val="11"/>
        <rFont val="Calibri"/>
        <family val="2"/>
        <scheme val="minor"/>
      </rPr>
      <t>The governing body/proprietor/headteacher/principal has ensured that appropriate members of staff have been identified as leads for key areas of safeguarding and they have a co-ordinated approach.</t>
    </r>
    <r>
      <rPr>
        <sz val="11"/>
        <rFont val="Calibri"/>
        <family val="2"/>
        <scheme val="minor"/>
      </rPr>
      <t xml:space="preserve">
</t>
    </r>
    <r>
      <rPr>
        <b/>
        <i/>
        <sz val="11"/>
        <rFont val="Calibri"/>
        <family val="2"/>
        <scheme val="minor"/>
      </rPr>
      <t xml:space="preserve">Considerations:
</t>
    </r>
    <r>
      <rPr>
        <i/>
        <sz val="11"/>
        <rFont val="Calibri"/>
        <family val="2"/>
        <scheme val="minor"/>
      </rPr>
      <t xml:space="preserve">* Is there an identified senior mental health lead? 
* Is there a lead teacher for relationships education/relationships and sex education and health education programmes?
* In what ways does the designated teacher for looked after children, senior mental health lead, SENCo/named person with oversight for SEND and lead teacher for relationship /relationship and sex education and health education, work together along with the DSL, to advise and support others within the setting? 
* Does the DSL liaise with relevant staff such as IT technicians, designated teacher, pastoral staff, attendance officers, teachers, school nurses, SENCO's/named person with oversight for SEND and senior mental health leads on matters of safety (including online safety), safeguarding and welfare and on when deciding to make a referral by liaising with relevant agencies?     </t>
    </r>
  </si>
  <si>
    <r>
      <rPr>
        <b/>
        <sz val="11"/>
        <rFont val="Calibri"/>
        <family val="2"/>
        <scheme val="minor"/>
      </rPr>
      <t>The governing body/proprietor have ensured that there is a whole school approach and proactive culture to safeguarding.</t>
    </r>
    <r>
      <rPr>
        <sz val="11"/>
        <rFont val="Calibri"/>
        <family val="2"/>
        <scheme val="minor"/>
      </rPr>
      <t xml:space="preserve">
</t>
    </r>
    <r>
      <rPr>
        <b/>
        <i/>
        <sz val="11"/>
        <rFont val="Calibri"/>
        <family val="2"/>
        <scheme val="minor"/>
      </rPr>
      <t>Considerations:</t>
    </r>
    <r>
      <rPr>
        <i/>
        <sz val="11"/>
        <rFont val="Calibri"/>
        <family val="2"/>
        <scheme val="minor"/>
      </rPr>
      <t xml:space="preserve">
* How do they ensure that safeguarding and child protection are at the forefront and underpin all aspects of process and policy development? 
* What steps have been taken to ensure that everyone is involved in the whole school/college approach to safeguarding? 
* Do all systems, process and policies operate with the best interests of children and learners at their core and recognise that ‘it could happen here’ inside and outside of the school and online? 
* In what ways is a culture of listening to children and taking into account their wishes and feelings, among staff and in any measure the setting puts in place to protect them, encouraged and supported? 
* Where there are safeguarding concerns does the governing body/proprietors and school/college leaders ensure the child's wishes and feelings are taken into account when determining what action to take and what services to provide?
* Have they ensured that systems are in place which are well promoted, easily understood and easily accessible for children to confidently report abuse, knowing concerns will be treated seriously and that they can safety express their views and give feedback?
* Is an open and transparent culture promoted to enable the school/college to identify concerning, problematic and inappropriate behaviour early, minimise the risk of abuse and ensure that all adults working in or on behalf of the school/college are clear about expected and appropriate behaviour, professional boundaries and act within these, in accordance with the ethos and values of the setting?
* Are the school/colleges safeguarding policies and procedures transparent, clear, and easy to understand for staff, learners and their parents/carers?</t>
    </r>
  </si>
  <si>
    <r>
      <rPr>
        <b/>
        <sz val="11"/>
        <rFont val="Calibri"/>
        <family val="2"/>
        <scheme val="minor"/>
      </rPr>
      <t>The governing body/trustees have put in place effective responses to child-on-child abuse, including sexual violence and sexual harassment.</t>
    </r>
    <r>
      <rPr>
        <sz val="11"/>
        <rFont val="Calibri"/>
        <family val="2"/>
        <scheme val="minor"/>
      </rPr>
      <t xml:space="preserve">
</t>
    </r>
    <r>
      <rPr>
        <b/>
        <i/>
        <sz val="11"/>
        <rFont val="Calibri"/>
        <family val="2"/>
        <scheme val="minor"/>
      </rPr>
      <t xml:space="preserve">Considerations:
</t>
    </r>
    <r>
      <rPr>
        <i/>
        <sz val="11"/>
        <rFont val="Calibri"/>
        <family val="2"/>
        <scheme val="minor"/>
      </rPr>
      <t>In line with the DDSCP letter to schools have they considered:  
*Do we have a whole school approach to child-on-child abuse?
*What actions are we taking to prevent and minimise the risk of child-on-child abuse?
*Do we know whether our learners are able to confidently report abuse, knowing their concerns will be taken seriously, they will be supported and kept safe? 
*Are our reporting systems well promoted, easily understood and easily accessible?
*Do all our staff recognise the indicators and signs of child-on-child abuse? Do they know how to identify it and effectively respond to a child?
*Do we know if the abuse that occurs online or outside of school or college taken as seriously as that which takes places within the setting?
*Do we have clear effective processes as to how allegations of child-on-child abuse will be recorded, investigated and dealt with, including how victims, alleged perpetrators and any other affected children will be supported?
*Do we regularly review all scenarios and the decisions and actions taken to identify any learning so that processes and policies can be updated?
*Has the governing body/proprietor, senior leaders including the DSL read, understood and are committed to the DDSCP Child-on-Child Abuse Strategy recognising that the issue requires a partnership-wide strategic response?</t>
    </r>
  </si>
  <si>
    <r>
      <rPr>
        <b/>
        <sz val="11"/>
        <rFont val="Calibri"/>
        <family val="2"/>
        <scheme val="minor"/>
      </rPr>
      <t>There are effective procedures for missing children and those who may be removed from school with a view to be electively home educated.</t>
    </r>
    <r>
      <rPr>
        <sz val="11"/>
        <rFont val="Calibri"/>
        <family val="2"/>
        <scheme val="minor"/>
      </rPr>
      <t xml:space="preserve">
</t>
    </r>
    <r>
      <rPr>
        <b/>
        <i/>
        <sz val="11"/>
        <rFont val="Calibri"/>
        <family val="2"/>
        <scheme val="minor"/>
      </rPr>
      <t>Considerations:</t>
    </r>
    <r>
      <rPr>
        <i/>
        <sz val="11"/>
        <rFont val="Calibri"/>
        <family val="2"/>
        <scheme val="minor"/>
      </rPr>
      <t xml:space="preserve">
* Is this compliant with the departmental advice about school attendance and statutory guidance on children missing from education and /or from home or care and the local Children Missing from Education policy and Runaway and Missing from Home or Care (RMHC) protocol; including families who go missing?
* Are all staff are aware of, understand and consistently follow the school/college procedures for dealing with children who go missing from education and/or home or care, particularly on repeat occasions? 
* Do staff understand and are alert to the signs that both boys and girls who runaway or go missing from education and /or home or care might be at risk of abuse, neglect and /or sexual and/ or criminal exploitation (CRE)? 
* Do children missing from school and/or home or care, particularly on repeat occasions, receive well co-ordinated responses that reduce the harm or risk of harm to them?  
* Are comprehensive records held and shared with relevant agencies to help and protect children?
* Where parents/carers express an intention to remove a child from school to be educated at home, does the school will seek to co-ordinate a meeting with the parents/carers, Local Authority and other key professionals where possible before a final decision has been made?
* Do relevant staff follow up any absences from school as per School Attendance Guidance?
* Where there are any welfare or safeguarding concerns, is advice sought from the DSL or their deputy and any appropriate action taken? 
* Does the school/college understand that it continues to be responsible for any learner placed with an alternative provision provider and that learners in alternative provision often have complex needs and are vulnerable to additional risk of harm?
*Does the setting ensure that the provider meets the needs of the learner and obtained written confirmation from the provider that appropriate safeguarding checks have been carried out on their staff and individuals working for the provider? 
*Are  arrangements in place to ensure attendance is monitored and that there are effective safeguarding arrangements within the provision?</t>
    </r>
    <r>
      <rPr>
        <sz val="11"/>
        <rFont val="Calibri"/>
        <family val="2"/>
        <scheme val="minor"/>
      </rPr>
      <t xml:space="preserve">
</t>
    </r>
  </si>
  <si>
    <r>
      <rPr>
        <b/>
        <sz val="11"/>
        <color theme="1"/>
        <rFont val="Calibri"/>
        <family val="2"/>
        <scheme val="minor"/>
      </rPr>
      <t>Safeguarding/child protection policies are in place and other policies and procedures which come un-der the safeguarding 'umbrella' (for example: supporting learners with medical conditions, health and safety and well-being, including their mental health, behaviour policies which include mental health and behaviour, acceptable and non-acceptable behaviours, prevention and responding to bullying including cyber bullying, prejudiced based and discriminatory bullying, child-on-child abuse as well as screening, searching, and confiscating powers, complaints, staff behaviour policies including low-level concerns, allegations and whistleblowing, safer recruitment, online safety, physical intervention, school attendance/children missing education, Prevent action plan/risk assessment, SEND annual report and confidentiality/information sharing) are aligned.</t>
    </r>
    <r>
      <rPr>
        <sz val="11"/>
        <color theme="1"/>
        <rFont val="Calibri"/>
        <family val="2"/>
        <scheme val="minor"/>
      </rPr>
      <t xml:space="preserve">
</t>
    </r>
    <r>
      <rPr>
        <b/>
        <i/>
        <sz val="11"/>
        <color theme="1"/>
        <rFont val="Calibri"/>
        <family val="2"/>
        <scheme val="minor"/>
      </rPr>
      <t>Considerations:</t>
    </r>
    <r>
      <rPr>
        <i/>
        <sz val="11"/>
        <color theme="1"/>
        <rFont val="Calibri"/>
        <family val="2"/>
        <scheme val="minor"/>
      </rPr>
      <t xml:space="preserve">
* Is there an action plan to ensure that polices are reviewed, cross referenced appropriately and are consistent?
* Are safeguarding umbrella polices reviewed in light of the outcome of the annual (as a minimum) safeguarding/child protection policy review?</t>
    </r>
  </si>
  <si>
    <r>
      <rPr>
        <b/>
        <sz val="11"/>
        <rFont val="Calibri"/>
        <family val="2"/>
        <scheme val="minor"/>
      </rPr>
      <t>The establishment has an effective anti-bullying policy either as a standalone policy or as part of another relevant policy such as the behaviour policy.</t>
    </r>
    <r>
      <rPr>
        <sz val="11"/>
        <rFont val="Calibri"/>
        <family val="2"/>
        <scheme val="minor"/>
      </rPr>
      <t xml:space="preserve">
</t>
    </r>
    <r>
      <rPr>
        <b/>
        <i/>
        <sz val="11"/>
        <rFont val="Calibri"/>
        <family val="2"/>
        <scheme val="minor"/>
      </rPr>
      <t>Considerations:</t>
    </r>
    <r>
      <rPr>
        <i/>
        <sz val="11"/>
        <rFont val="Calibri"/>
        <family val="2"/>
        <scheme val="minor"/>
      </rPr>
      <t xml:space="preserve">
* Has the policy been reviewed in the last two years?
* Is it consistent with current anti-bullying guidance, including cyber-bullying, and sexual violence and harassment in schools and colleges?
* Is it known and understood by all staff and learners and their parents/carers?
* Is there is a strong culture and ethos within the setting which promotes a clear understanding of what bullying is and what behaviours are acceptable and unacceptable?
* Is there a clear process for dealing with incidents with all learners  and their parents/carers? 
* Is the anti-bullying policy easily available to learners and parents and carers?</t>
    </r>
  </si>
  <si>
    <r>
      <rPr>
        <b/>
        <sz val="11"/>
        <color theme="1"/>
        <rFont val="Calibri"/>
        <family val="2"/>
        <scheme val="minor"/>
      </rPr>
      <t>There is an effective up-to-date school behaviour policy which incorporates child-on-child abuse (including sexual violence and harassment), mental health issues, learning disabilities and neurodevelopmental conditions such as autism and behaviour.</t>
    </r>
    <r>
      <rPr>
        <sz val="11"/>
        <color theme="1"/>
        <rFont val="Calibri"/>
        <family val="2"/>
        <scheme val="minor"/>
      </rPr>
      <t xml:space="preserve">
</t>
    </r>
    <r>
      <rPr>
        <b/>
        <i/>
        <sz val="11"/>
        <color theme="1"/>
        <rFont val="Calibri"/>
        <family val="2"/>
        <scheme val="minor"/>
      </rPr>
      <t>Consideration:</t>
    </r>
    <r>
      <rPr>
        <i/>
        <sz val="11"/>
        <color theme="1"/>
        <rFont val="Calibri"/>
        <family val="2"/>
        <scheme val="minor"/>
      </rPr>
      <t xml:space="preserve">
* Is the policy reviewed annually as a minimum?
* Is the policy consistent with DfE guidance? 
* Do staff promote a positive culture and positive behaviours? 
* Do they respond with clear boundaries about what is inappropriate, safe and acceptable?
* Do staff understand the behaviour triggers and consistently use effective de-escalation techniques and creative alternative strategies as appropriate? 
* Does the policy include searching, screen and confiscation which has regard to the DfE guidance?</t>
    </r>
  </si>
  <si>
    <r>
      <rPr>
        <b/>
        <sz val="11"/>
        <rFont val="Calibri"/>
        <family val="2"/>
        <scheme val="minor"/>
      </rPr>
      <t>Concerns about poor or unsafe practice and potential failures in the establishments safeguarding regime are reported and taken seriously by the governing body/proprietor/trustees and senior leadership team.</t>
    </r>
    <r>
      <rPr>
        <sz val="11"/>
        <rFont val="Calibri"/>
        <family val="2"/>
        <scheme val="minor"/>
      </rPr>
      <t xml:space="preserve">
</t>
    </r>
    <r>
      <rPr>
        <b/>
        <i/>
        <sz val="11"/>
        <rFont val="Calibri"/>
        <family val="2"/>
        <scheme val="minor"/>
      </rPr>
      <t xml:space="preserve">Considerations:
</t>
    </r>
    <r>
      <rPr>
        <i/>
        <sz val="11"/>
        <rFont val="Calibri"/>
        <family val="2"/>
        <scheme val="minor"/>
      </rPr>
      <t>* Is there evidence that all staff and volunteers know how to make a complaint and how to manage whistleblowing or other concerns about the practice of adults, poor or unsafe practice or potential failures within the establishments safeguarding regime, in regard to the safety and protection of children?
*When concerns have been raised how have these been addressed, is there an action plan and review process?</t>
    </r>
  </si>
  <si>
    <t xml:space="preserve">Section 9: Staff Behaviour/Professional Conduct Policy (Code of Conduct), including low-level concerns </t>
  </si>
  <si>
    <t>The governing body/trustees have put in place effective responses to child-on-child abuse, including sexual violence and sexual harassment.
Considerations:
In line with the DDSCP letter to schools have they considered:  
*Do we have a whole school approach to child-on-child abuse?
*What actions are we taking to prevent and minimise the risk of child-on-child abuse?
*Do we know whether our learners are able to confidently report abuse, knowing their concerns will be taken seriously, they will be supported and kept safe? 
*Are our reporting systems well promoted, easily understood and easily accessible?
*Do all our staff recognise the indicators and signs of child-on-child abuse? Do they know how to identify it and effectively respond to a child?
*Do we know if the abuse that occurs online or outside of school or college taken as seriously as that which takes places within the setting?
*Do we have clear effective processes as to how allegations of child-on-child abuse will be recorded, investigated and dealt with, including how victims, alleged perpetrators and any other affected children will be supported?
*Do we regularly review all scenarios and the decisions and actions taken to identify any learning so that processes and policies can be updated?
*Has the governing body/proprietor, senior leaders including the DSL read, understood and are committed to the DDSCP Child-on-Child Abuse Strategy recognising that the issue requires a partnership-wide strategic response?</t>
  </si>
  <si>
    <t>2.10</t>
  </si>
  <si>
    <t>All staff have a copy of KCSIE and is a key part fot he INSET training in September. Standing agenda item on staff meeting allows for SG information to be shared.  CPOMS is used to ensure that the trail of information is clear and available for all.</t>
  </si>
  <si>
    <t xml:space="preserve">Lead Name:  TC
Action/s:  Check that all aspects mentioned in the 'considerations' are present in the SG policy for Sept 23.
Timescale:  Sept 23
Review date:  Dec 24
</t>
  </si>
  <si>
    <t>All polices are created with reference to SG, but not listed within each policy as this does not make a policy more effective.</t>
  </si>
  <si>
    <r>
      <rPr>
        <b/>
        <sz val="11"/>
        <rFont val="Calibri"/>
        <family val="2"/>
        <scheme val="minor"/>
      </rPr>
      <t>The governing body/proprietors ensure that all staff receive appropriate safeguarding and child protection training at induction, including online safety, which is regularly updated.</t>
    </r>
    <r>
      <rPr>
        <sz val="11"/>
        <rFont val="Calibri"/>
        <family val="2"/>
        <scheme val="minor"/>
      </rPr>
      <t xml:space="preserve">
</t>
    </r>
    <r>
      <rPr>
        <b/>
        <i/>
        <sz val="11"/>
        <rFont val="Calibri"/>
        <family val="2"/>
        <scheme val="minor"/>
      </rPr>
      <t>Considerations:</t>
    </r>
    <r>
      <rPr>
        <i/>
        <sz val="11"/>
        <rFont val="Calibri"/>
        <family val="2"/>
        <scheme val="minor"/>
      </rPr>
      <t xml:space="preserve">
* Does the schools /college refer to the DDSCP multi-agency training pathway to support decision making about appropriate training for staff?
* Are there clear and effective arrangements for staff development and training? 
* Have the DSL, the deputy/is and the designated governor received multi-agency training appropriate to their role in the last two years?
* Have all members of the governing body/proprietors received appropriate safeguarding/child protection (including online) training at induction which is regularly updated to equip them with the knowledge to provide strategic challenge to test and provide assurance of the school/college safeguarding policies, procedures and practices ensuring a robust whole school/college approach? 
* Have all staff  received appropriate safeguarding children training during the last three years? 
* Do all staff have an awareness of safeguarding issues that can impact on a child’s welfare or put them at the risk of harm including private fostering arrangements, drug taking, alcohol abuse, domestic abuse, witnessing harm to others which including witnessing domestic abuse, family members who offend or are in prison, deliberately missing education, involvement in the court system, homelessness, sharing nudes/semi-nudes, so-called 'honour based’ abuse/violence including female genital mutilation (FGM), breast ironing, virginity testing and hymenoplasty and forced marriage, sexual exploitation and/or criminal exploitation/county lines known as child at risk of exploitation (CRE), serious violent crime, child-on-child abuse (including sexual violence and harassment) and radicalisation/extremism? 
* Is it understood by all staff that some children are potentially at greater risk of harm? i.e. children who need a social worker, children missing from education or on part-time timetable, excluded or electively home educated, children requiring mental health support, looked after/previously looked after children, care leavers, children with special education needs and disability (SEND), neurodevelopmental conditions such as autism or health issues and children who may be or are lesbian, gay, bi, or trans (LGBTQ+)?
* Do all staff understand that children can be at risk of harm inside and outside of the school/college, inside/outside of their home, in their community and online?
* Are all staff aware that some children face additional barriers to telling someone or being unaware they are being harmed due to their vulnerability, disability, sex, ethnicity and or sexual orientation?
*Are all staff aware of the importance of building trusting relationships with learners and the importance of being professionally curious? 
*Do all staff understand that an initial disclosure may only be the first incidence reported rather than representative of a single incident and that trauma can impact on memory?
* Have the DSL, deputies and other relevant safeguarding staff attending early help training? 
* Are staff aware of the vulnerability of babies during their first year of life and understand the role they play in keeping babies safe as per the DDSCP Three Steps to Baby Safety Strategy?</t>
    </r>
    <r>
      <rPr>
        <sz val="11"/>
        <rFont val="Calibri"/>
        <family val="2"/>
        <scheme val="minor"/>
      </rPr>
      <t xml:space="preserve">
</t>
    </r>
  </si>
  <si>
    <t>Annual update forms are sent to parents to ensure that all details are current.  Private Fostering policy is available.  Where staff have concerns, these are passed  to the DSL to action.  No recorded PFs currently.</t>
  </si>
  <si>
    <t>SWP is included in INSET for Safeguarding.  Code of Conduct is updated each year.  Whistleblowing policy is available to all staff.  LLCS policy is available to all staff.</t>
  </si>
  <si>
    <t>Staff know how to complain and actions are taken.  Support plans have been actioned and monitored where appropriate.  Safegaurding is the highest of priority.</t>
  </si>
  <si>
    <t>Count of Reference</t>
  </si>
  <si>
    <t xml:space="preserve">The governing body/proprietors ensure that all staff receive appropriate safeguarding and child protection training at induction, including online safety, which is regularly updated.
Considerations:
* Does the schools /college refer to the DDSCP multi-agency training pathway to support decision making about appropriate training for staff?
* Are there clear and effective arrangements for staff development and training? 
* Have the DSL, the deputy/is and the designated governor received multi-agency training appropriate to their role in the last two years?
* Have all members of the governing body/proprietors received appropriate safeguarding/child protection (including online) training at induction which is regularly updated to equip them with the knowledge to provide strategic challenge to test and provide assurance of the school/college safeguarding policies, procedures and practices ensuring a robust whole school/college approach? 
* Have all staff  received appropriate safeguarding children training during the last three years? 
* Do all staff have an awareness of safeguarding issues that can impact on a child’s welfare or put them at the risk of harm including private fostering arrangements, drug taking, alcohol abuse, domestic abuse, witnessing harm to others which including witnessing domestic abuse, family members who offend or are in prison, deliberately missing education, involvement in the court system, homelessness, sharing nudes/semi-nudes, so-called 'honour based’ abuse/violence including female genital mutilation (FGM), breast ironing, virginity testing and hymenoplasty and forced marriage, sexual exploitation and/or criminal exploitation/county lines known as child at risk of exploitation (CRE), serious violent crime, child-on-child abuse (including sexual violence and harassment) and radicalisation/extremism? 
* Is it understood by all staff that some children are potentially at greater risk of harm? i.e. children who need a social worker, children missing from education or on part-time timetable, excluded or electively home educated, children requiring mental health support, looked after/previously looked after children, care leavers, children with special education needs and disability (SEND), neurodevelopmental conditions such as autism or health issues and children who may be or are lesbian, gay, bi, or trans (LGBTQ+)?
* Do all staff understand that children can be at risk of harm inside and outside of the school/college, inside/outside of their home, in their community and online?
* Are all staff aware that some children face additional barriers to telling someone or being unaware they are being harmed due to their vulnerability, disability, sex, ethnicity and or sexual orientation?
*Are all staff aware of the importance of building trusting relationships with learners and the importance of being professionally curious? 
*Do all staff understand that an initial disclosure may only be the first incidence reported rather than representative of a single incident and that trauma can impact on memory?
* Have the DSL, deputies and other relevant safeguarding staff attending early help training? 
* Are staff aware of the vulnerability of babies during their first year of life and understand the role they play in keeping babies safe as per the DDSCP Three Steps to Baby Safety Strategy?
</t>
  </si>
  <si>
    <t>As appropriate to their role.  DSL is central point of contact.  All relevant documents are available and can be referred to when needed.  Any referrals will be done as a joint staff venture to ensure clarity of information.  The exception to this is where time is of the essence.  Early help is referred to through the DSl or through the drop-in sessions in school.  DSL is lead in these meetings.</t>
  </si>
  <si>
    <t>All safeguarding policies are annually attended to.  Where a policy has a a life of greater than one year, any updates are applied. SG policy is fully reviewed in Sept and the items listed here will be reviewed in line with current policy and theme.</t>
  </si>
  <si>
    <t>A condensed safeguarding leaflet is available for volunteer and other adults, and they are required to sign before commencing work in school.  Important contacts are identified in school.  All staff are aware of confidentiality, but that this does not prevent action being taken in ensuring a child is safe.  Staff training highlights that issues can manifest in many ways.  Work this year has been done on MH and all staff are more aware of how this might present in school.</t>
  </si>
  <si>
    <t>All SG policies are available on the school website.  Contact me page on the School Safeguarding page. Safeguarding information is shared with parents via a news letter</t>
  </si>
  <si>
    <t>Where EHE has been recorded, this has been done so in line with polices.  All policies are available to staff to access.  The guidance in the polices is represented of the 'considerations' listed.</t>
  </si>
  <si>
    <t>Where AP has been recorded, this has been done so in line with polices.  All policies are available to staff to access.  The guidance in the polices is represented of the 'considerations' listed.</t>
  </si>
  <si>
    <t>Where SRE has been recorded, this has been done so in line with polices.  All policies are available to staff to access.  The guidance in the polices is represented of the 'considerations' listed.  SRE policy is reviewed annually and parental voice is sought.</t>
  </si>
  <si>
    <t>Current policy is reviewed annually and all considerations are included and updated.  The cross referencing of policies is covered in a previous section.  Staff have access to the policy.</t>
  </si>
  <si>
    <r>
      <rPr>
        <b/>
        <sz val="11"/>
        <rFont val="Calibri"/>
        <family val="2"/>
        <scheme val="minor"/>
      </rPr>
      <t xml:space="preserve">The governing body and proprietor ensure that children are taught about how to keep themselves and others safe, including online.  Relevant topics included within relationships education/relationships and sex education and health education and reinforced throughout the whole curriculum. </t>
    </r>
    <r>
      <rPr>
        <sz val="11"/>
        <rFont val="Calibri"/>
        <family val="2"/>
        <scheme val="minor"/>
      </rPr>
      <t xml:space="preserve">
</t>
    </r>
    <r>
      <rPr>
        <b/>
        <i/>
        <sz val="11"/>
        <rFont val="Calibri"/>
        <family val="2"/>
        <scheme val="minor"/>
      </rPr>
      <t>Considerations:</t>
    </r>
    <r>
      <rPr>
        <i/>
        <sz val="11"/>
        <rFont val="Calibri"/>
        <family val="2"/>
        <scheme val="minor"/>
      </rPr>
      <t xml:space="preserve">
* Are relevant topics included within relationships education/relationships and sex education and health education? 
* Does it have regard for statutory guidance and incorporate the importance of using effective quality assured resources such as those outlined in KCSIE or locally approved resources such as the Derbyshire BERT award?
*How does the curriculum etc. enable learners to learn and understand healthy relationships online and offline and recognise risks?
* How are they supported to develop positive relationships, resilience, and virtues?
* Are learners taught about physical health and mental well-being to give them the information that they need to make good decisions about their own health and wellbeing and, when issues arise, know how to seek support as early as possible from appropriate sources? 
* Is the programme fully inclusive and developed to be age and stage of development appropriate?
* Is it tailored to the specific needs of individual children, including children who are victims of abuse and children with SEND? 
* How is it incorporated and form part of the whole school/college approach that prepares learners for life in Modern Britain and creates a culture of zero tolerance for sexism, misogyny/ misandry, disablist, racism, homophobia, biphobia and sexual violence and harassment?
* Is it cross referenced and consistent with the behaviour policy?</t>
    </r>
    <r>
      <rPr>
        <sz val="11"/>
        <rFont val="Calibri"/>
        <family val="2"/>
        <scheme val="minor"/>
      </rPr>
      <t xml:space="preserve">
</t>
    </r>
  </si>
  <si>
    <t>Any language or behaviour is immediately challenged and consideration given to age, background and intent.  Parents are involved at an early stage.  Protected characteristics are taught through school as part od units in PSHE on diversity and acceptance</t>
  </si>
  <si>
    <t>Behaviour policy reviewed annually.  Staff promote the culture of positive action leads to positive results.  Boundaries are consistent and fair, but due regard is given to background and circumstance where appropriate. The DfE guidance and searching, screening and confiscation is not incorporated at this stage.</t>
  </si>
  <si>
    <t xml:space="preserve">Site is as safe as possible.  Children are given regular reminders about safety and encouraged to exercise managed risk.  Access is secure.  Children complete a yearly 'hotspot' map to identify dangerous places.  </t>
  </si>
  <si>
    <t>Staff identify children through conversations and whole-school screening.  Pastoral support is available, delivered and monitored.  Children are consulted as to the support offered, as a re parents.  Emerging needs are discussed.  DSL liaises with other MH lead where further support/help/referrals are needed.  Children under any intervention or plan are monitored through CPOMS.</t>
  </si>
  <si>
    <t>Staff training enables identification of issues.  Concerns are reported with DSL support.  Children and parents are supported as appropriate.  DSL conversations are recorded on CPOMS and emails sent to appropriate bodies.  DCC information is not always accurate and is followed up by TC.  There is always a delay in responding from the EH/Mat teams and excuses of short-staffing are given.  EH will represent school at meetings not held in school time.</t>
  </si>
  <si>
    <t>DSl follows up all conversations and referrals via email where given.  Escalation and dissent policy are known.  Concerns have bene raised with management within the service about incorrect information and poor service.</t>
  </si>
  <si>
    <t>DSL is Designated teacher.  All EPEPs have been graded as Good by appropriate bodies.  Contacts are on email or CPOMS.  All appropriate information is held in school.  Good relationships with carers. meetings are attended.</t>
  </si>
  <si>
    <t>main files are paper; safeguarding files are electronic on CPOMS.  All entries are recorded to contain all appropriate factual information. Any thoughts or supposition are recorded separately.  Termly reviews are conducted by the HT to ensure all files are up to date, actions are effective and decided upon which children can stop being monitored.</t>
  </si>
  <si>
    <r>
      <rPr>
        <b/>
        <sz val="11"/>
        <rFont val="Calibri"/>
        <family val="2"/>
        <scheme val="minor"/>
      </rPr>
      <t>The Designated Safeguarding Lead ensures safeguarding/child protection files are securely trans-transferred to the new establishment as soon as possible, separate to main file and confirmation of receipt obtained.</t>
    </r>
    <r>
      <rPr>
        <sz val="11"/>
        <rFont val="Calibri"/>
        <family val="2"/>
        <scheme val="minor"/>
      </rPr>
      <t xml:space="preserve">
</t>
    </r>
    <r>
      <rPr>
        <b/>
        <i/>
        <sz val="11"/>
        <rFont val="Calibri"/>
        <family val="2"/>
        <scheme val="minor"/>
      </rPr>
      <t>Considerations:</t>
    </r>
    <r>
      <rPr>
        <i/>
        <sz val="11"/>
        <rFont val="Calibri"/>
        <family val="2"/>
        <scheme val="minor"/>
      </rPr>
      <t xml:space="preserve">
* Is there an agreed file transfer policy/protocol/process to ensure when a child moves school/education provision their safeguarding/child protection file is sent securely to their new education provider? 
* Numbers of learners with safeguarding/child protection files who have transferred to a new school or college in year or start of a new term? 
* Of these, are records transferred as soon as possible and within 5 days of an in-year transfer or within 5 days of the start of a new term?  
* Have confirmation of receipts for all transferred files been obtained?     
* Has the DSL also considered if it would be appropriate to share any information, or had a discussion with the new education provider in advance of the child leaving e.g. children with or who have had a social worker, victims of /or perpetrators of child-on-child  abuse or those receiving support through the Channel programme or mental health services?  
* Did this include the information to ensure that any support and any reasonable adjustments can be put in place to ensure a seamless transition ensuring the child’s safety and enabling a positive integration experience and engagement with new staff and learning?
* Were dates of any meetings, name of social worker/other key worker and their contact details given to the new provider?
*Where a transferred to a new school/college, has the DSL liaised with the previous settings DSL to clarify any information, concerns, and support needs?   </t>
    </r>
  </si>
  <si>
    <t xml:space="preserve">The DSL and deputy/ies liaise with the 'three' safeguarding partners and work with other agencies in line with Working Together to Safeguard Children, Keeping Children Safe in Education, national guidance (i.e. NSPCC - when to call the police) and local policies and procedures. 
Considerations:
* Does the DSL and deputy/ies understand their responsibilities relating to the protection of children, young people and vulnerable adults and safeguarding of all learners, including where there has been a domestic abuse notification via SDAT?
* Does the DSL provide support to other staff on child welfare/child protection matters, including child-on-child abuse and protecting children from the risk of radicalisation?
* Does the DSL regularly liaise with the headteacher/principal to inform them about safeguarding issues, including children known to local authority children’s social care and or the police?
* Is the DSL aware of and understand the requirement for children to have an appropriate adult when detained, searched, and questioned by the police? 
* Does the DSL help to promote educational ouSFomes by sharing relevant information about the welfare, safeguarding and child protection issues that children, including those with a social worker or who have had a social worker, are experiencing, or have experienced, and identifying the impact that these might be having on children’s attendance, engagement and achievement at school/college with teachers and school/college leadership staff?           
* Is the DSL and their deputy/ies aware of and follow multi-agency agreements led by the Derby and Derbyshire Safeguarding Children Partnership (DDSCP)?
* In what ways does the DSL act as a main point of contact with the '3' safeguarding partners and other relevant agencies?   </t>
  </si>
  <si>
    <t xml:space="preserve">Lead Name:  SF
Action/s:  Clarity on the 'three' agencies.  Ensuring all polices are ratified and agreed by End of T1.  
Timescale:  End of T1 23
Review date:  Jan 24
</t>
  </si>
  <si>
    <t>Gov are part of the INSET training in Sept which highlights the issues raised and supplied with KCSIE to state their roles and responsibilities. Gov are introduced to all policies and have access via a secure Teams channel.  They are aware of their responsibilities and know ether to access further information or advice.  School sign us DCC sharing arrangements.  HT accesses locality meetings and shares relevant information with staff (in staff meetings) and Govs (in HT report).</t>
  </si>
  <si>
    <t>MH leads - HT and Pastoral Lead.  2 Teachers for RSE and PSHE - HT and SENDCo.   With the Ht as a central piviot for these areas, this give us a more joined-up approach, but the co-roles allows for discussion and deputising in the evet of absence.  Whilst the accountability lies with the HT, all decsions are done so after taking advice from experienced and trusted colleagues.</t>
  </si>
  <si>
    <t xml:space="preserve"> All DA notifications are entered on to CPOMS and all relevent staff are alerted.  HT liaises with appropriate authorites and actions as ncecessry. The HT is the advocate for the child in meetings where the chidl is not present.  All acedemic and attendance data is shared, together with concerns and child voice if requested.</t>
  </si>
  <si>
    <t>The ConC policy is reviewed annually and updated as necessary.  Reporting systems are clear - staff have access to CPOMS and update as soon as possible when an incident occurs, MDS use the Pink Form, which is then given to HT to action.  All staff access the INSET training and know how to raise concerns and what to do in the initial stages to help keep a child safe.  Whilst the DSL has the ultimate accountability, it is everyone's role to keep children safe.  CPOMS is audited  3x year to ensure that all open children are reviewed and actioned.  Where no further concerns are raised, children are closed to monitoring.</t>
  </si>
  <si>
    <t xml:space="preserve">Lead Name:  SF
Action/s:  Check that all aspects mentioned in the 'considerations' are present in the SG policy for Sept 23.
Timescale:  Sept 23
Review date:  Dec 24
</t>
  </si>
  <si>
    <t>Online Safety is a integral part of Computing and PSHE.  Online saftey at home is reinforced be cannot be policed by teachers.  Online behaviour, when brought into schools is tackled by the staff and HT   Parents informed and suported school on both occassions.  No instancs of online issues in school between peers.</t>
  </si>
  <si>
    <t>Staff training on internet issues and online behaviour.  CEOPS button on schoool website. Information sent to parents in newsletter.  Where there are concerns about behaviour, this is handled by the HT.  Where the issues are purely online and outside of school, these are referred back to parents as the responsible body.  Where behavious comes into school, this is delt with by the HT and recorded on CPOMS.  Support and pastoral mensures are inplemented as required.</t>
  </si>
  <si>
    <t>RSE delivered and review annually. Parents consulted.  RSHE curriculum covers safety (personal and online) healthy relationships and risk.  MH is topic 1 in all years groups and developed sequentially through school to build information, knowledge, skills and capacity.  Protected Characteristics are introduced early and developed/expanded through school.</t>
  </si>
  <si>
    <t>Posters around school guide learners to safe adults.  RSHE curriculum designed to work on many of these aspects, and focused on the ones that are immediately relevant to our context.  Magic room and HT office are safe spaces used by the children.  All adults and classrooms can be used as safe spaces.  Learners are  confident about raising issues and have done so when needed (Otober 2022).</t>
  </si>
  <si>
    <t>MH Lead.   Pastoral support, and screening used to help identify issues.  Escalation routes are available trough HT/DSL.  Staff are aware of MH issues surround both adults and children.</t>
  </si>
  <si>
    <t>Lead Name: SF
Action/s:  Create supervision policy
Timescale:  Nov 23
Review date:  Jan 24</t>
  </si>
  <si>
    <t xml:space="preserve">Lead Name:  SF
Action/s:  Investigate a DBS policy statement for governors/ trustees, associate members, staff, supply staff, volunteers, contractors, trainee students and students on placement.
Timescale:  Sept 23
Review date:  Jan 24
</t>
  </si>
  <si>
    <t xml:space="preserve">Lead Name:  SF
Action/s:  Review the form for visitors.  Is it fit for purpose?
Timescale:  Sept 23
Review date:  Jan 24
</t>
  </si>
  <si>
    <t xml:space="preserve">Lead Name:  SF
Action/s:  Better induction procedure and folder to be introduced
Timescale:  July 24
Review date: Jan 24 - actions started.
</t>
  </si>
  <si>
    <t>All LLCs have been actioned and monitored.  LLCs are recorded on a secure Teams site only accessed by HT and SBO</t>
  </si>
  <si>
    <t xml:space="preserve">Lead Name: SF
Action/s:  Deliver some traiing to Governors/Staff on how to report/process.
Timescale:  Sept 23
Review date:  Jan 24
</t>
  </si>
  <si>
    <t xml:space="preserve">Lead Name:  SF
Action/s:  rasing the awareness of the Child-on-Child Abuse policy.  Ensuring there is a copy In each class
Timescale:  Sept 23
Review date:  Jan 24
</t>
  </si>
  <si>
    <t xml:space="preserve">Lead Name:  SF
Action/s:  Ask Early help to delivery some training/informaiton sharing for DSls and Staff
Timescale:  End of T2 23
Review date:  Jan 24
</t>
  </si>
  <si>
    <t xml:space="preserve">Lead Name: SF/BH/SW
Action/s:  Ensure reference to the DDSCP document mentioned
Timescale:  Sept 23
Review date:  Dec 24                                                                                                                                   </t>
  </si>
  <si>
    <t xml:space="preserve">Lead Name:  SF
Action/s:  Check that all aspects mentioned in the 'considerations' are present in the SG policy for Sept 23.  Ensure Gov questions are recorded and completed
Timescale:  Sept 23
Review date:  Dec 24
 </t>
  </si>
  <si>
    <t xml:space="preserve">Lead Name:  SF
Action/s:  Include restraint and restrictive intervention in INSET training in Sept.  Review policy in line with current guielines and considerations
Timescale:  Sept 23
Review date:  Jan 24
</t>
  </si>
  <si>
    <t>Where there have been allegations about adults working in the school/college, the procedure for managing these has been properly used by the establishment.
Considerations:
* Are allegations, including those against supply staff and contractors, being re</t>
  </si>
  <si>
    <t>Simon Fuller</t>
  </si>
  <si>
    <t>SFuller</t>
  </si>
  <si>
    <t>Brian Ridgway</t>
  </si>
  <si>
    <t>Gov are part of the INSET training and do so with school staff to ensure consistant messaging.  The poster in school states that we should all take the view of 'it could happen here' and this reimains our vilgilant stance.  Children ar at the heart fo safeguarding and theie wishes and feelings are soght when investigating any issues - these are recorded on CPOMS.  Code of Conduct is shared at the first INSET day and copies available in class, likewise KCSIE.  All polices are developed to be as clear as possible.</t>
  </si>
  <si>
    <t>All polices are in place and regularly reviewed.  LLC policy introdcued in Sept 22, policy and form available for all staff.  Introcuded to staff at INSET.  HT and MH Lead has access to LLCs.  These are shared with Govs if appropriate.  Secure box in staffroom used for 'imitial' concerns where staff my not feel that a LLC is apropriate.  These are triaged by HT/MH Lead.  Code of Conduct on website.</t>
  </si>
  <si>
    <t>All staff have due regard to KCSIE (current version).  The flowchart available through school details the process of whistlblowing and allegations. HT and COG  attended Managing Allegations Training Novemebr 2023.</t>
  </si>
  <si>
    <t xml:space="preserve">Lead Name:  SF
Action/s:  Ensure LLC and Code of Conduct is visbile in every classroom and public areas.
Timescale: Sept 24
Review date:  Jan 25
</t>
  </si>
  <si>
    <t>All staff have due regard to KCSIE (current version).  The flowchart available through school details the process of whistlblowing and allegations. HT and COG  attended Managing Allegations Training November 2023.</t>
  </si>
  <si>
    <t>Files are transferred to the next teacher at the end of the year.  CPOMS files are electronically transferred to CPOMS schools. Reports are downloaded and emailed to non-CPOMS schools.  All appropriate information is contained</t>
  </si>
  <si>
    <t xml:space="preserve">Lead Name:  SF
Action/:Maintain current level of practice
Timescale:  Ongoing
Review date: Jan 25
</t>
  </si>
  <si>
    <t>Reviewed in October 2024.  Child-friendly leaflet produced and distributed.  All allegations of bullying are investigated by the HT, using the 'rule of 3' as a guide.  Not confirmed instances of bullying.</t>
  </si>
  <si>
    <t>Lead Name:  SF
Action/s:  Check that all aspects mentioned in the 'considerations' are present in the SG and Online safety policy for Sept 23.
Timescale:  Sept 24
Review date:  July 25</t>
  </si>
  <si>
    <t>Lead Name:  SF
Action/s: Maintain current online safety policy.  Ensure that the new policy included any recommendations fom the aforementioned documents.  Continue to integrate online saftey into computing and PSHE curriculum.
Timescale:  Sept 24
Review date:  July 25</t>
  </si>
  <si>
    <t xml:space="preserve">CP updates are received by DSL and passed to other staff in school.  Safeguarding updates are communicated through the agenda item in staff meetings and governor meetings.  HT has copy of the DDSCP information. </t>
  </si>
  <si>
    <r>
      <rPr>
        <b/>
        <sz val="11"/>
        <color theme="1"/>
        <rFont val="Calibri"/>
        <family val="2"/>
        <scheme val="minor"/>
      </rPr>
      <t xml:space="preserve">Confirmation of Audit Completion 
</t>
    </r>
    <r>
      <rPr>
        <sz val="11"/>
        <color theme="1"/>
        <rFont val="Calibri"/>
        <family val="2"/>
        <scheme val="minor"/>
      </rPr>
      <t xml:space="preserve">
To fulfil its statutory functions, the DDSCP has agreed with Derby and Derbyshire Education subgroup members that all education settings will:
•	Complete an annual safeguarding audit for the 2024 2025academic year, and
•	Confirm completion of their annual audit by the 30th June 2025 at the latest by completing a short survey (see links below). 
</t>
    </r>
    <r>
      <rPr>
        <b/>
        <sz val="11"/>
        <color rgb="FFFF0000"/>
        <rFont val="Calibri"/>
        <family val="2"/>
        <scheme val="minor"/>
      </rPr>
      <t>Please note a copy of the completed audit is not required by the DDSCP</t>
    </r>
  </si>
  <si>
    <t>16.10.2024</t>
  </si>
  <si>
    <t xml:space="preserve">Lead Name:  SF
Action/s:  Ensure al DBS are destroyed unless concerns are present.
Timescale:  Sept 24
Review date:  Jan 25
</t>
  </si>
  <si>
    <t xml:space="preserve">Lead Name: CoG - (BR)
Action/s:  Ensure that a governor and AHT  is SR trained in the event of a change fo leadership.
Timescale:  TBA
Review date:  TBA
</t>
  </si>
  <si>
    <t xml:space="preserve">Lead Name:  SF
Action/s:  Check that all aspects mentioned in the 'considerations' are present in the SG policy for Sept 23.
Timescale:  Sept 24
Review date:  Dec 24
</t>
  </si>
  <si>
    <t>SCR maintained by SBM.  Regular review by CoG and HT.  DBS certificates are destroyed after 6 months, unles the DBS highlights areas of concern or legacy actions that affect children. Checked by Vice CofG termly</t>
  </si>
  <si>
    <t>Safeguarding Briefings each week focus on current issues and guidance including updates in policy and national and local updates and resources.</t>
  </si>
  <si>
    <t>Use of National College and NSPCC a aswell as gov.uk for safeguarding updates.  INSET training at the start of the year is logged and certificated as in-house training and cascading of information.  Records are located on Training Logs and Training Registers and  in personnel files.  Only authorised persons can access these.</t>
  </si>
  <si>
    <t>Visitors policy is reviewed every 2 years but not fully implemented.  Where visitors are occasional, they will not have unsupervised use of school or access to children to ensure safety.  Regular visitors will be DBS checked.</t>
  </si>
  <si>
    <t>All staff have due regard to KCSIE (current version).  The flowchart available through school details the process of whistlblowing and allegations.   LADO is contacted when appropriate.HT and COG  attended Managing Allegations Training November 2023. Delivered to governors December 2024</t>
  </si>
  <si>
    <t>3 DSL in school -   The DSL is not explicit in JD.  HT and SBM are leadership and as such this is implicit in the role. PP lead volunteered for the Deputy DSL role.  As HT has no defined hours, the DSL role is done as part of normal working day. Safegaurding accountability lies with the DSL regardless of who has actioned the incident.  DSls are availbale on term-time.  Out of term or school time, the EH team will advocate or referrals to Derbyshrie Starting point.  HT will check emails over holidays.  DSL at local school is a named contact for emergency when HT is unavailable.</t>
  </si>
  <si>
    <t xml:space="preserve">All DSLs in school have received refresher training on the role of the DSL.  Governors are parts of the INSET training in September to allow them the knowledge required to support the DSL in school.  All school staff access SG training at the start fot the school year.  All staff are aware of the barriers that impact on SG and how some children are more vulnerable than others (statistically).                                                    Jo Ba, RJ completed DSL training 05.02.2024                                                                                                                       KD(AHT) to complete training November 2024                                             4 Governors Safeguarding training 15th November 2023.                                                                Headteacher Online Safety Training 19th October 2023                                    HT Designated Safeguarding Leads - Refresher - Live Online -26th March 2024                                                                                                                                     Safer Recruitment HT Refresher 20th June 2022                                             COG and SBM 4th October 2023                                                                                                                                                                                                                  </t>
  </si>
  <si>
    <t>Lead Name:  SF
Action/s:  Ask Early help to delivery some training /information sharing for Governors
Ensure reference to the DDSCP document mentioned</t>
  </si>
  <si>
    <t>Lead Name:  SF
Action/s:  Check that all aspects mentioned in the 'considerations' are present in the SG policy and INSET for Sept 24.
Timescale:  Sept 24
Review date:  July 25</t>
  </si>
  <si>
    <t>Lead Name:  SF / RK RW IN
Action/s:  Further inclusion of EH in the MH action plan.  Regular reminders to parents about the offer.  Set up a Parent Hub message.
Timescale:  Sept 24
Review date:  July 25</t>
  </si>
  <si>
    <t>20.10.2024</t>
  </si>
  <si>
    <r>
      <rPr>
        <b/>
        <sz val="11"/>
        <color theme="1"/>
        <rFont val="Calibri"/>
        <family val="2"/>
        <scheme val="minor"/>
      </rPr>
      <t>Confirmation of Audit Completion</t>
    </r>
    <r>
      <rPr>
        <sz val="11"/>
        <color theme="1"/>
        <rFont val="Calibri"/>
        <family val="2"/>
        <scheme val="minor"/>
      </rPr>
      <t xml:space="preserve"> 
To fulfil its statutory functions, the DDSCP has agreed with Derby and Derbyshire Education subgroup members that all education settings will:
•	Complete an annual safeguarding audit for the 2024 2025 academic year, and
•	Confirm completion of their annual audit to the DDSCP by the 30th June 2024 at the latest by completing a short survey 
Please note a copy of the completed audit is not required by the DDSCP
</t>
    </r>
  </si>
  <si>
    <t xml:space="preserve">Rebecca Knowles                 Rebecca Williams </t>
  </si>
  <si>
    <t>25.09.2025</t>
  </si>
  <si>
    <t>Lead Name: SF
Action/s:  Deliver some training to Governors/Staff on how to report/process.
Timescale:  Sept 25
Review date:  July 26</t>
  </si>
  <si>
    <t xml:space="preserve">Lead Name: SF
Action/s:  Deliver some training to Governors/Staff on how to report/process.
Timescale:  Sept 25
Review date:  July 26
</t>
  </si>
  <si>
    <t>policy updated annually.  Outside behaviour (transferrable risk and contextual safeguarding) are considered when assessing action.  LADO forms are available.  Poor service from DCC in that there is no LADO advice line, all concerns are via written means.  All allegations are investigated, initially via LLC and conversations with appropriate parties.</t>
  </si>
  <si>
    <t>Lead Name: SF
Action/s:  Deliver some traiing to Governors/Staff on how to report/process.
Timescale:  Sept 25
Review date:  July 26</t>
  </si>
  <si>
    <t xml:space="preserve">Lead Name:  SF
Action/s:  Maintain current stance on allegations.
Timescale:  Ongoing
Review date:  July 2026
</t>
  </si>
  <si>
    <t xml:space="preserve">Lead Name:  SF
Action/s:  Review policy in ine with all considerations listed.
Timescale:  Sept 25
Review date:  Jan 26
</t>
  </si>
  <si>
    <t xml:space="preserve">Lead Name:  SF
Action/s:  Ensure LLC and Code of Conduct is visbile in every classroom and public areas.
Timescale: Sept 25
Review date:  Jan 26
</t>
  </si>
  <si>
    <t xml:space="preserve">Lead Name:  SF
Action/s:  Maintain current levels of monitoring.
Timescale:  Ongoing
Review date:  Jan 26
</t>
  </si>
  <si>
    <t xml:space="preserve">Lead Name:  SF
Action/s:  Investigate a DBS policy statement for governors/ trustees, associate members, staff, supply staff, volunteers, contractors, trainee students and students on placement.
Timescale:  Sept 25
Review date:  Jul 26
</t>
  </si>
  <si>
    <t>Safer Recruitemnt policy is upodated each year.  Recruitment advertising is done through DCC.  CVs are not accepted.  Online seraches (inc facebook and twitter) are conducted.  Volunteers are not allowed unsupervised access to the chidlren.  All visitors who have contact with chidlren have picture identification checked.  There is a volunteer policy. Assistant headteacher Safer Recruitment Training completed 3rd Febraury 2025.</t>
  </si>
  <si>
    <t>HT has Safer Recruitment training. 2022.  If HT recruitment is required a Governor will engage in traing, or DCC will be the appropriate person in the recruitment process.  All interviews cntaina  candidiate-specific question related to the application form to further discuss the candidate. AHT to complete safer recruitment Training 2025.HT Due refesher neeed 2026  27</t>
  </si>
  <si>
    <t>Lead Name:  SF
Action/s:  Review the form for visitors.  Is it fit for purpose?
Timescale:  Sept 25
Review date:  July 2026</t>
  </si>
  <si>
    <t xml:space="preserve">KCSIE and safeguarding policy is available.  Safeguarding training is given to all new staff appropriate to role and access.  Full training is given at INSET.  LLC policy introduced in 22/23. Updated October 2025  </t>
  </si>
  <si>
    <t xml:space="preserve">Lead Name:  SF
Action/s:  Better induction procedure and folder to be introduced
Timescale:  July 25
Review date: Jan 26
</t>
  </si>
  <si>
    <t xml:space="preserve">Lead Name:  SF
Action/s:  Maintain current processes and procedures.
Timescale:  Ongoing
Review date:  Jan 26
</t>
  </si>
  <si>
    <t>Pink form used as a record of CP concerns for staff not on CPOMS.  Record keeping has limited access to non-SLT/DSL users.  Records are maintained by CPOMS. In the absence of HT/AHT the SENDCO and Deputy DSL has access to all files.</t>
  </si>
  <si>
    <t>Lead Name:  SF
Action/s:  Refresher on CPOMS and actions/recording actions.
Timescale:  Sept 25
Review date:  July 26</t>
  </si>
  <si>
    <t xml:space="preserve">Lead Name:  SF
Action/s:  Maintain current processes and procedures.
Timescale:  Ongoing
Review date:  July 26
</t>
  </si>
  <si>
    <t>Early help have access to school CPOMS and actions are recorded and responded to accordingly.  HT will release staff to attend TAF, CIN LAC or EH meetings if required, or request a short report if unavailable. School staff are not present at meetings in the school holidays; EH Staff are Rebecca Dix from P4YP</t>
  </si>
  <si>
    <t>Lead Name:  SF / RK RW 
Action/s:  Invite EH to a staff meeting to delivery information about their service, what they offer and how to be more proactive in referrals/support.
Timescale:  Sept 25
Review date:  July 26</t>
  </si>
  <si>
    <t>Lead Name:  SF
Action/s:  Maintain current levels of support and practice.  Develop a  way of recording generic concerns on CPOMS for recordkeeping.
Timescale:  Sept 25
Review date:  Jan 26</t>
  </si>
  <si>
    <t>Lead Name:  SF
Action/s:  Maintain current levels of support and practice.  Develop a  way of recording generic concerns on CPOMS for recordkeeping.
Timescale:  Sept 25
Review date:  Juky 2026</t>
  </si>
  <si>
    <t>Lead Name: SF
Action/s:  Create supervision policy
Timescale:  Sept 25
Review date:  July 26</t>
  </si>
  <si>
    <t>No official supervision is in place.  Staff have access to MH lead and Pastoral support in school.  Current expression of interest is with DCC about supervision for HT and AHT. DSLs meet regulalry to discuss concerns and get informal supervision. HT is regulalry receiving off load sessions from COG and Safeguarding Governors. School to buy into DCC Supervision Package.</t>
  </si>
  <si>
    <t xml:space="preserve">Lead Name:  SF
Action/s:  Ensue the terms Protected Characteristics' and the terms within are reinforced and children understand that particular terminology.  Included in Floorbooks as relevant
Timescale:  Sept 25
Review date:  July 26
</t>
  </si>
  <si>
    <t>Lead Name:  SF
Action/s:  Ensure incorporate of the polices mentioned, including de-escalation techniques and language. 
Timescale:  Sept 25
Review date:  July 26</t>
  </si>
  <si>
    <t>Lead Name:  SF
Action/s:  maintain current policy.  Ensure policy includes the guidelines that are used when investigating any allegations.
Timescale:  Sept 25
Review date:  July 26</t>
  </si>
  <si>
    <t>All staff are trained on restraint procedures. No instances of physical intervention have been reported this year.  Risky behaviours are identified and risk assessed as necessary (trips and vulnerable staff or children) Schoo to add training for new staff</t>
  </si>
  <si>
    <t>Lead Name:  SF
Action/s:  Include restraint and restrictive intervention  training for new staff.  Review policy in line with current guidelines and considerations
Timescale:  Sept 25
Review date:  July 26</t>
  </si>
  <si>
    <t xml:space="preserve">Lead Name:  SF
Action/s:  Hotspot in October and focus on 'vulnerable' places as well as dangerous places.
Timescale:  October 2025
Review date: July 2026
</t>
  </si>
  <si>
    <t xml:space="preserve">Lead Name:  SF KD/ IN
Action/s:  Develop a Mental health Pathway Guide
Timescale:  Septmeber 25
Review date:  Jan 26
</t>
  </si>
  <si>
    <t>Lead Name: SF KD RJ
Action/s:  Contiue tp raise the profile of the posters in school around who to speak to .
Timescale:  Sept 25
Review date:  July 26</t>
  </si>
  <si>
    <t>Lead Name:  SF KD RJ
Action/s:   BERT Award Silver achieved. BERT AWARD Gold working towardfs 2024 25. Review behaviour policy in line with protected characteristics, RSHE 
Timescale:  Sept 25
Review date:  July 26</t>
  </si>
  <si>
    <t xml:space="preserve">                                                                                                                                                                
Lead Name: SF RJ and BR
Action/s:  Pupil Voice needed for next policy. Ensure reference to the DDSCP document mentioned
Timescale:  Sept 25
Review date:  July 26</t>
  </si>
  <si>
    <t>Yes.  Filters are in place and monitored.  Upgraded to the police Cyber Aware initiative in May 25.  Staff sign for equipment and agree to the usage policy.  Egular information is sent to parents about their responsibilities.  Children reminded as to their responsibilities.  Police spoke to Y5/6 about cyber safety (May 2025)</t>
  </si>
  <si>
    <t xml:space="preserve">Governing Body Questions to be part of the Sept 24 training.  To be given out in October 25.  360 review started.  No reported breaches of internet safety.  </t>
  </si>
  <si>
    <t xml:space="preserve">Lead Name:  SF
Action/s:  Check that all aspects mentioned in the 'considerations' are present in the SG policy for Sept 25.  Ensure Gov questions are recorded and completed
Timescale:  Sept 25
Review date:  July 26 </t>
  </si>
  <si>
    <t>Lead Name:  SF
Action/s:  Check that all aspects mentioned in the 'considerations' are present in the SG policy for Sept 25.
Timescale:  Sept 25
Review date:  July 26</t>
  </si>
  <si>
    <t>Lead Name:  SF
Action/s:  Check that all aspects mentioned in the 'considerations' are present in the SG and Code of Conduct policy for Sept 25
Timescale:  Sept 25
Review date:  July 26</t>
  </si>
  <si>
    <t xml:space="preserve">Lead Name:  SF
Action/s:  Ensure attendance register is uploaded to teams and certificates are created and distributed..
Timescale:  Sept 25
Review date:  July 26
</t>
  </si>
  <si>
    <t xml:space="preserve">Lead Name:  SF
Action/s:  Ensure that a line of 'This policy is reviewed and created in line will all of the policies in the SG folder.  All polices are interrelated and have regard for each other to ensure that a joined-up approach to SG is maintained through school.
Timescale:  Sept 25
Review date:  JUly 2026
</t>
  </si>
  <si>
    <t xml:space="preserve">Lead Name:  SF
Action/s:  Check that all aspects mentioned in the 'considerations' are present in the SG policy for Sept 23.
Timescale:  Sept 26
Review date:  Dec 26
</t>
  </si>
  <si>
    <t xml:space="preserve">Lead Name:  SF
Action/s:  Check that all aspects mentioned in the 'considerations' are present in the SG policy for Sept 35
Timescale:  Sept 25
Review date:  July 2026
</t>
  </si>
  <si>
    <t>Lead Name:  SF
Action/s:  Check that all aspects mentioned in the 'considerations' are present in the SG policy for Sept 25.  Increase frequency of SG newsletter
Timescale:  Sept 25
Review date:  July 2026</t>
  </si>
  <si>
    <t xml:space="preserve">Lead Name:  SF
Action/s:  Check that all aspects mentioned in the 'considerations' are present in the SG policy for Sept 25.
Timescale:  Sept 25
Review date:  July 2026
</t>
  </si>
  <si>
    <t xml:space="preserve">Lead Name:  SF
Action/s:  Check that all aspects mentioned in the 'considerations' are present in the SG policy for Sept 25.
Timescale:  Sept 25
Review date:  Dec 26
</t>
  </si>
  <si>
    <t xml:space="preserve">Lead Name:  SF
Action/s:  Ensuring all staff are fully aware of the referral process
Timescale:  Sept 25
Review date:  Dec 26
</t>
  </si>
  <si>
    <t xml:space="preserve">Lead Name:  SF
Action/s:  Maintain current standards
Timescale:  Ongoing
Review date:  Dec 25
</t>
  </si>
  <si>
    <t>Lead Name:  SF
Action/s:  raising the awareness of the Child-on-Child Abuse policy.  Ensuring there is a copy In each class
Timescale:  September 2025
Review date:  July 26</t>
  </si>
  <si>
    <t xml:space="preserve">Lead Name:  SF
Action/s:  Clarity on the 'three' agencies.  Ensuring all polices are ratified and agreed by End of T1.  
Timescale:  September 2025
Review date:  July 26
</t>
  </si>
  <si>
    <t>Lead Name:  SF
Action/s:  Maintain curent level of safeguarding.
Timescale:  September 2025
Review date:  July 26</t>
  </si>
  <si>
    <t>Lead Name:  SF
Action/s:  Maintain curent level of safeguarding.
Timescale: September 2025
Review date:  July 26</t>
  </si>
  <si>
    <t xml:space="preserve">Lead Name:  SF
Action/s:  Clarity on the 'three' agencies.  Ensuring all polices are ratified and agreed by End of T1.  
Timescale:  September 2025
Review date:  July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</si>
</sst>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11"/>
      <name val="Calibri"/>
      <family val="2"/>
      <scheme val="minor"/>
    </font>
    <font>
      <b/>
      <u/>
      <sz val="11"/>
      <color theme="1"/>
      <name val="Calibri"/>
      <family val="2"/>
      <scheme val="minor"/>
    </font>
    <font>
      <b/>
      <u/>
      <sz val="12"/>
      <color theme="1"/>
      <name val="Calibri"/>
      <family val="2"/>
      <scheme val="minor"/>
    </font>
    <font>
      <b/>
      <u/>
      <sz val="14"/>
      <color theme="1"/>
      <name val="Calibri"/>
      <family val="2"/>
      <scheme val="minor"/>
    </font>
    <font>
      <u/>
      <sz val="11"/>
      <color theme="10"/>
      <name val="Calibri"/>
      <family val="2"/>
      <scheme val="minor"/>
    </font>
    <font>
      <sz val="11"/>
      <color rgb="FFFF0000"/>
      <name val="Calibri"/>
      <family val="2"/>
      <scheme val="minor"/>
    </font>
    <font>
      <sz val="20"/>
      <color rgb="FFFF0000"/>
      <name val="Calibri"/>
      <family val="2"/>
      <scheme val="minor"/>
    </font>
    <font>
      <sz val="10"/>
      <color theme="1"/>
      <name val="Symbol"/>
      <family val="1"/>
      <charset val="2"/>
    </font>
    <font>
      <b/>
      <sz val="11"/>
      <color rgb="FFFF0000"/>
      <name val="Calibri"/>
      <family val="2"/>
      <scheme val="minor"/>
    </font>
    <font>
      <b/>
      <sz val="11"/>
      <name val="Calibri"/>
      <family val="2"/>
      <scheme val="minor"/>
    </font>
    <font>
      <b/>
      <sz val="14"/>
      <name val="Calibri"/>
      <family val="2"/>
      <scheme val="minor"/>
    </font>
    <font>
      <b/>
      <i/>
      <sz val="11"/>
      <name val="Calibri"/>
      <family val="2"/>
      <scheme val="minor"/>
    </font>
    <font>
      <i/>
      <sz val="11"/>
      <name val="Calibri"/>
      <family val="2"/>
      <scheme val="minor"/>
    </font>
    <font>
      <b/>
      <i/>
      <sz val="11"/>
      <color theme="1"/>
      <name val="Calibri"/>
      <family val="2"/>
      <scheme val="minor"/>
    </font>
    <font>
      <i/>
      <sz val="11"/>
      <color theme="1"/>
      <name val="Calibri"/>
      <family val="2"/>
      <scheme val="minor"/>
    </font>
    <font>
      <sz val="22"/>
      <color theme="1"/>
      <name val="Freestyle Script"/>
      <family val="4"/>
    </font>
    <font>
      <sz val="16"/>
      <color theme="1"/>
      <name val="Freestyle Script"/>
      <family val="4"/>
    </font>
    <font>
      <sz val="11"/>
      <color theme="1"/>
      <name val="Brush Script MT"/>
      <family val="4"/>
    </font>
    <font>
      <sz val="26"/>
      <color theme="1"/>
      <name val="Palace Script MT"/>
      <family val="4"/>
    </font>
  </fonts>
  <fills count="10">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8" tint="0.59996337778862885"/>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bottom/>
      <diagonal/>
    </border>
  </borders>
  <cellStyleXfs count="2">
    <xf numFmtId="0" fontId="0" fillId="0" borderId="0"/>
    <xf numFmtId="0" fontId="8" fillId="0" borderId="0" applyNumberFormat="0" applyFill="0" applyBorder="0" applyAlignment="0" applyProtection="0"/>
  </cellStyleXfs>
  <cellXfs count="157">
    <xf numFmtId="0" fontId="0" fillId="0" borderId="0" xfId="0"/>
    <xf numFmtId="0" fontId="0" fillId="0" borderId="0" xfId="0" applyAlignment="1">
      <alignment vertical="top"/>
    </xf>
    <xf numFmtId="0" fontId="1" fillId="0" borderId="1" xfId="0" applyFont="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0" fillId="0" borderId="1" xfId="0" applyFont="1" applyBorder="1" applyAlignment="1">
      <alignment vertical="top" wrapText="1"/>
    </xf>
    <xf numFmtId="0" fontId="1" fillId="0" borderId="1" xfId="0" applyFont="1" applyFill="1" applyBorder="1" applyAlignment="1">
      <alignment vertical="top"/>
    </xf>
    <xf numFmtId="0" fontId="1" fillId="0" borderId="1" xfId="0" applyFont="1" applyBorder="1" applyAlignment="1">
      <alignment vertical="top" wrapText="1"/>
    </xf>
    <xf numFmtId="0" fontId="0" fillId="0" borderId="1" xfId="0" applyBorder="1" applyAlignment="1">
      <alignment vertical="top" wrapText="1"/>
    </xf>
    <xf numFmtId="0" fontId="1" fillId="6" borderId="1" xfId="0" applyFont="1" applyFill="1" applyBorder="1" applyAlignment="1">
      <alignment vertical="top" wrapText="1"/>
    </xf>
    <xf numFmtId="0" fontId="0" fillId="5" borderId="0" xfId="0" applyFill="1"/>
    <xf numFmtId="0" fontId="1" fillId="0" borderId="0" xfId="0" applyFont="1" applyBorder="1" applyAlignment="1">
      <alignment vertical="top" wrapText="1"/>
    </xf>
    <xf numFmtId="0" fontId="0" fillId="0" borderId="0" xfId="0" applyBorder="1"/>
    <xf numFmtId="0" fontId="0" fillId="0" borderId="0" xfId="0" applyBorder="1" applyAlignment="1">
      <alignment wrapText="1"/>
    </xf>
    <xf numFmtId="0" fontId="0" fillId="0" borderId="0" xfId="0" applyBorder="1" applyAlignment="1">
      <alignment vertical="top" wrapText="1"/>
    </xf>
    <xf numFmtId="0" fontId="1" fillId="0" borderId="1" xfId="0" applyFont="1" applyBorder="1" applyAlignment="1">
      <alignment horizontal="center" vertical="top"/>
    </xf>
    <xf numFmtId="0" fontId="1" fillId="0" borderId="0" xfId="0" applyFont="1" applyAlignment="1">
      <alignment horizontal="center" vertical="top"/>
    </xf>
    <xf numFmtId="0" fontId="1" fillId="0" borderId="1" xfId="0" applyFont="1" applyBorder="1" applyAlignment="1">
      <alignment horizontal="center" vertical="top" wrapText="1"/>
    </xf>
    <xf numFmtId="0" fontId="0" fillId="0" borderId="0" xfId="0" applyAlignment="1">
      <alignment horizontal="center" vertical="top"/>
    </xf>
    <xf numFmtId="0" fontId="0" fillId="0" borderId="0" xfId="0" applyAlignment="1">
      <alignment horizontal="center"/>
    </xf>
    <xf numFmtId="0" fontId="1" fillId="6" borderId="1" xfId="0" applyFont="1" applyFill="1" applyBorder="1" applyAlignment="1">
      <alignment vertical="center" wrapText="1"/>
    </xf>
    <xf numFmtId="0" fontId="1" fillId="6" borderId="1" xfId="0" applyFont="1" applyFill="1" applyBorder="1" applyAlignment="1">
      <alignment vertical="top" wrapText="1"/>
    </xf>
    <xf numFmtId="0" fontId="1" fillId="0" borderId="1" xfId="0" applyFont="1" applyFill="1" applyBorder="1" applyAlignment="1">
      <alignment vertical="top" wrapText="1"/>
    </xf>
    <xf numFmtId="0" fontId="0" fillId="0" borderId="3" xfId="0" applyFont="1" applyFill="1" applyBorder="1" applyAlignment="1">
      <alignment vertical="top" wrapText="1"/>
    </xf>
    <xf numFmtId="0" fontId="1" fillId="0" borderId="0" xfId="0" applyFont="1" applyBorder="1" applyAlignment="1">
      <alignment horizontal="left" vertical="top"/>
    </xf>
    <xf numFmtId="0" fontId="0" fillId="0" borderId="1" xfId="0" applyFill="1" applyBorder="1" applyAlignment="1">
      <alignment vertical="top" wrapText="1"/>
    </xf>
    <xf numFmtId="0" fontId="4" fillId="0" borderId="1" xfId="0" applyFont="1" applyBorder="1" applyAlignment="1">
      <alignment vertical="top" wrapText="1"/>
    </xf>
    <xf numFmtId="0" fontId="0" fillId="0" borderId="0" xfId="0" applyFont="1" applyBorder="1" applyAlignment="1">
      <alignment vertical="top" wrapText="1"/>
    </xf>
    <xf numFmtId="0" fontId="1" fillId="0" borderId="1" xfId="0" applyFont="1" applyFill="1" applyBorder="1" applyAlignment="1">
      <alignment horizontal="center" vertical="top"/>
    </xf>
    <xf numFmtId="0" fontId="1" fillId="0" borderId="2" xfId="0" applyFont="1" applyBorder="1" applyAlignment="1">
      <alignment horizontal="center" vertical="top" wrapText="1"/>
    </xf>
    <xf numFmtId="0" fontId="1" fillId="0" borderId="1" xfId="0" applyFont="1" applyFill="1" applyBorder="1" applyAlignment="1">
      <alignment horizontal="center" vertical="top" wrapText="1"/>
    </xf>
    <xf numFmtId="0" fontId="1" fillId="6" borderId="1" xfId="0" applyFont="1" applyFill="1" applyBorder="1" applyAlignment="1">
      <alignment wrapText="1"/>
    </xf>
    <xf numFmtId="0" fontId="1" fillId="6"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1" fillId="8" borderId="1" xfId="0" applyFont="1" applyFill="1" applyBorder="1" applyAlignment="1">
      <alignment horizontal="center" vertical="center" wrapText="1"/>
    </xf>
    <xf numFmtId="0" fontId="1" fillId="8" borderId="3" xfId="0" applyFont="1" applyFill="1" applyBorder="1" applyAlignment="1">
      <alignment horizontal="center" vertical="center"/>
    </xf>
    <xf numFmtId="0" fontId="0" fillId="2" borderId="0" xfId="0" applyFill="1"/>
    <xf numFmtId="0" fontId="0" fillId="3" borderId="0" xfId="0" applyFill="1"/>
    <xf numFmtId="0" fontId="0" fillId="4" borderId="0" xfId="0" applyFill="1"/>
    <xf numFmtId="0" fontId="0" fillId="0" borderId="0" xfId="0" applyAlignment="1">
      <alignment wrapText="1"/>
    </xf>
    <xf numFmtId="0" fontId="0" fillId="0" borderId="0" xfId="0" pivotButton="1" applyAlignment="1">
      <alignment wrapText="1"/>
    </xf>
    <xf numFmtId="0" fontId="8" fillId="0" borderId="0" xfId="1" applyAlignment="1">
      <alignment horizontal="left" vertical="center" indent="4"/>
    </xf>
    <xf numFmtId="0" fontId="0" fillId="0" borderId="0" xfId="0" pivotButton="1"/>
    <xf numFmtId="0" fontId="0" fillId="0" borderId="0" xfId="0" applyNumberFormat="1"/>
    <xf numFmtId="0" fontId="0" fillId="0" borderId="0" xfId="0" applyAlignment="1">
      <alignment horizontal="center"/>
    </xf>
    <xf numFmtId="0" fontId="11" fillId="0" borderId="0" xfId="0" applyFont="1" applyAlignment="1">
      <alignment horizontal="left" vertical="center" indent="4"/>
    </xf>
    <xf numFmtId="0" fontId="1" fillId="6" borderId="1" xfId="0" applyFont="1" applyFill="1" applyBorder="1" applyAlignment="1">
      <alignment vertical="center" wrapText="1"/>
    </xf>
    <xf numFmtId="0" fontId="1" fillId="6" borderId="1" xfId="0" applyFont="1" applyFill="1" applyBorder="1" applyAlignment="1">
      <alignment vertical="center" wrapText="1"/>
    </xf>
    <xf numFmtId="0" fontId="13" fillId="9" borderId="1" xfId="0" applyFont="1" applyFill="1" applyBorder="1" applyAlignment="1">
      <alignment horizontal="center" vertical="top"/>
    </xf>
    <xf numFmtId="0" fontId="13" fillId="0" borderId="1" xfId="0" applyFont="1" applyBorder="1" applyAlignment="1">
      <alignment horizontal="left" vertical="top" wrapText="1"/>
    </xf>
    <xf numFmtId="0" fontId="13" fillId="0" borderId="1" xfId="0" applyFont="1" applyBorder="1" applyAlignment="1">
      <alignment horizontal="left" vertical="top"/>
    </xf>
    <xf numFmtId="0" fontId="4" fillId="0" borderId="1" xfId="0" applyFont="1" applyBorder="1" applyAlignment="1">
      <alignment horizontal="left" vertical="top" wrapText="1"/>
    </xf>
    <xf numFmtId="0" fontId="4" fillId="0" borderId="6" xfId="0" applyFont="1" applyBorder="1" applyAlignment="1">
      <alignment vertical="top" wrapText="1"/>
    </xf>
    <xf numFmtId="0" fontId="4" fillId="0" borderId="1" xfId="0" applyFont="1" applyFill="1" applyBorder="1" applyAlignment="1">
      <alignment vertical="top" wrapText="1"/>
    </xf>
    <xf numFmtId="0" fontId="8" fillId="0" borderId="0" xfId="1"/>
    <xf numFmtId="0" fontId="8" fillId="0" borderId="0" xfId="1" applyAlignment="1">
      <alignment horizontal="left" vertical="center" indent="1"/>
    </xf>
    <xf numFmtId="0" fontId="4" fillId="0" borderId="24" xfId="0" applyFont="1" applyBorder="1" applyAlignment="1">
      <alignment vertical="top" wrapText="1"/>
    </xf>
    <xf numFmtId="0" fontId="1" fillId="0" borderId="24" xfId="0" applyFont="1" applyBorder="1" applyAlignment="1">
      <alignment horizontal="center" vertical="top"/>
    </xf>
    <xf numFmtId="0" fontId="1" fillId="0" borderId="24" xfId="0" applyFont="1" applyBorder="1" applyAlignment="1">
      <alignment vertical="top" wrapText="1"/>
    </xf>
    <xf numFmtId="0" fontId="4" fillId="0" borderId="24" xfId="0" applyFont="1" applyFill="1" applyBorder="1" applyAlignment="1">
      <alignment vertical="top" wrapText="1"/>
    </xf>
    <xf numFmtId="0" fontId="1" fillId="0" borderId="24" xfId="0" applyFont="1" applyFill="1" applyBorder="1" applyAlignment="1">
      <alignment horizontal="center" vertical="top" wrapText="1"/>
    </xf>
    <xf numFmtId="0" fontId="1" fillId="0" borderId="24" xfId="0" applyFont="1" applyFill="1" applyBorder="1" applyAlignment="1">
      <alignment vertical="top" wrapText="1"/>
    </xf>
    <xf numFmtId="0" fontId="1" fillId="0" borderId="24" xfId="0" applyFont="1" applyBorder="1" applyAlignment="1">
      <alignment horizontal="center" vertical="top" wrapText="1"/>
    </xf>
    <xf numFmtId="0" fontId="4" fillId="0" borderId="24" xfId="0" applyFont="1" applyBorder="1" applyAlignment="1">
      <alignment vertical="top" wrapText="1"/>
    </xf>
    <xf numFmtId="0" fontId="1" fillId="0" borderId="24" xfId="0" applyFont="1" applyBorder="1" applyAlignment="1">
      <alignment horizontal="center" vertical="top"/>
    </xf>
    <xf numFmtId="0" fontId="1" fillId="6" borderId="1" xfId="0" applyFont="1" applyFill="1" applyBorder="1" applyAlignment="1">
      <alignment vertical="center" wrapText="1"/>
    </xf>
    <xf numFmtId="0" fontId="0" fillId="0" borderId="24" xfId="0" applyBorder="1" applyAlignment="1">
      <alignment vertical="top" wrapText="1"/>
    </xf>
    <xf numFmtId="0" fontId="0" fillId="0" borderId="1" xfId="0" applyBorder="1" applyAlignment="1">
      <alignment horizontal="left" vertical="top" wrapText="1"/>
    </xf>
    <xf numFmtId="0" fontId="0" fillId="0" borderId="0" xfId="0" applyAlignment="1">
      <alignment vertical="top" wrapText="1"/>
    </xf>
    <xf numFmtId="0" fontId="0" fillId="0" borderId="24" xfId="0" applyBorder="1" applyAlignment="1">
      <alignment horizontal="left" vertical="top" wrapText="1"/>
    </xf>
    <xf numFmtId="0" fontId="0" fillId="0" borderId="3" xfId="0" applyFont="1" applyFill="1" applyBorder="1" applyAlignment="1">
      <alignment horizontal="left" wrapText="1"/>
    </xf>
    <xf numFmtId="49" fontId="1" fillId="0" borderId="1" xfId="0" applyNumberFormat="1" applyFont="1" applyBorder="1" applyAlignment="1">
      <alignment horizontal="center" vertical="top" wrapText="1"/>
    </xf>
    <xf numFmtId="0" fontId="0" fillId="0" borderId="24" xfId="0" applyBorder="1" applyAlignment="1">
      <alignment horizontal="left" vertical="top" wrapText="1"/>
    </xf>
    <xf numFmtId="0" fontId="1" fillId="0" borderId="24" xfId="0" applyFont="1" applyBorder="1" applyAlignment="1">
      <alignment vertical="top" wrapText="1"/>
    </xf>
    <xf numFmtId="0" fontId="0" fillId="0" borderId="0" xfId="0" applyAlignment="1">
      <alignment horizontal="left"/>
    </xf>
    <xf numFmtId="0" fontId="0" fillId="0" borderId="26" xfId="0" applyFill="1" applyBorder="1" applyAlignment="1">
      <alignment vertical="top" wrapText="1"/>
    </xf>
    <xf numFmtId="0" fontId="0" fillId="0" borderId="0" xfId="0" applyAlignment="1">
      <alignment horizontal="left" wrapText="1"/>
    </xf>
    <xf numFmtId="0" fontId="0" fillId="0" borderId="0" xfId="0" applyAlignment="1">
      <alignment horizontal="left"/>
    </xf>
    <xf numFmtId="0" fontId="7" fillId="0" borderId="0" xfId="0" applyFont="1" applyAlignment="1">
      <alignment horizontal="center" vertical="center" wrapText="1"/>
    </xf>
    <xf numFmtId="0" fontId="0" fillId="0" borderId="7" xfId="0" applyFill="1" applyBorder="1" applyAlignment="1">
      <alignment horizontal="left" wrapText="1"/>
    </xf>
    <xf numFmtId="0" fontId="0" fillId="0" borderId="8" xfId="0" applyFill="1" applyBorder="1" applyAlignment="1">
      <alignment horizontal="left"/>
    </xf>
    <xf numFmtId="0" fontId="0" fillId="0" borderId="9" xfId="0" applyFill="1" applyBorder="1" applyAlignment="1">
      <alignment horizontal="left"/>
    </xf>
    <xf numFmtId="0" fontId="0" fillId="0" borderId="0" xfId="0" applyAlignment="1">
      <alignment horizontal="center" wrapText="1"/>
    </xf>
    <xf numFmtId="0" fontId="13" fillId="0" borderId="0" xfId="0" applyFont="1" applyAlignment="1">
      <alignment horizontal="left" vertical="top" wrapText="1"/>
    </xf>
    <xf numFmtId="0" fontId="0" fillId="0" borderId="0" xfId="0" applyAlignment="1">
      <alignment horizontal="left" vertical="top" wrapText="1"/>
    </xf>
    <xf numFmtId="0" fontId="8" fillId="0" borderId="25" xfId="1" applyFill="1" applyBorder="1" applyAlignment="1">
      <alignment horizontal="center" wrapText="1"/>
    </xf>
    <xf numFmtId="0" fontId="2" fillId="5" borderId="1" xfId="0" applyFont="1" applyFill="1" applyBorder="1" applyAlignment="1"/>
    <xf numFmtId="0" fontId="0" fillId="5" borderId="1" xfId="0" applyFill="1" applyBorder="1" applyAlignment="1"/>
    <xf numFmtId="0" fontId="1" fillId="6" borderId="1" xfId="0" applyFont="1" applyFill="1" applyBorder="1" applyAlignment="1">
      <alignment vertical="center" wrapText="1"/>
    </xf>
    <xf numFmtId="0" fontId="4" fillId="0" borderId="24" xfId="0" applyFont="1" applyBorder="1" applyAlignment="1">
      <alignment vertical="top" wrapText="1"/>
    </xf>
    <xf numFmtId="0" fontId="4" fillId="0" borderId="6" xfId="0" applyFont="1" applyBorder="1" applyAlignment="1">
      <alignment vertical="top" wrapText="1"/>
    </xf>
    <xf numFmtId="0" fontId="13" fillId="0" borderId="24" xfId="0" applyFont="1" applyBorder="1" applyAlignment="1">
      <alignment horizontal="center" vertical="top"/>
    </xf>
    <xf numFmtId="0" fontId="13" fillId="0" borderId="6" xfId="0" applyFont="1" applyBorder="1" applyAlignment="1">
      <alignment horizontal="center" vertical="top"/>
    </xf>
    <xf numFmtId="0" fontId="2" fillId="5" borderId="0" xfId="0" applyFont="1" applyFill="1" applyAlignment="1">
      <alignment vertical="top" wrapText="1"/>
    </xf>
    <xf numFmtId="0" fontId="3" fillId="5" borderId="0" xfId="0" applyFont="1" applyFill="1" applyAlignment="1"/>
    <xf numFmtId="0" fontId="0" fillId="6" borderId="1" xfId="0" applyFill="1" applyBorder="1" applyAlignment="1">
      <alignment vertical="center" wrapText="1"/>
    </xf>
    <xf numFmtId="0" fontId="2" fillId="5" borderId="2" xfId="0" applyFont="1" applyFill="1" applyBorder="1" applyAlignment="1">
      <alignment vertical="top"/>
    </xf>
    <xf numFmtId="0" fontId="2" fillId="5" borderId="4" xfId="0" applyFont="1" applyFill="1" applyBorder="1" applyAlignment="1">
      <alignment vertical="top"/>
    </xf>
    <xf numFmtId="0" fontId="0" fillId="5" borderId="4" xfId="0" applyFill="1" applyBorder="1" applyAlignment="1">
      <alignment vertical="top"/>
    </xf>
    <xf numFmtId="0" fontId="0" fillId="5" borderId="3" xfId="0" applyFill="1" applyBorder="1" applyAlignment="1">
      <alignment vertical="top"/>
    </xf>
    <xf numFmtId="0" fontId="1" fillId="7" borderId="2" xfId="0" applyFont="1" applyFill="1" applyBorder="1" applyAlignment="1">
      <alignment vertical="center" wrapText="1"/>
    </xf>
    <xf numFmtId="0" fontId="0" fillId="7" borderId="3" xfId="0" applyFill="1" applyBorder="1" applyAlignment="1">
      <alignment vertical="center" wrapText="1"/>
    </xf>
    <xf numFmtId="0" fontId="1" fillId="6" borderId="2" xfId="0" applyFont="1" applyFill="1" applyBorder="1" applyAlignment="1">
      <alignment vertical="center" wrapText="1"/>
    </xf>
    <xf numFmtId="0" fontId="1" fillId="6" borderId="3" xfId="0" applyFont="1" applyFill="1" applyBorder="1" applyAlignment="1">
      <alignment vertical="center" wrapText="1"/>
    </xf>
    <xf numFmtId="0" fontId="2" fillId="5" borderId="0" xfId="0" applyFont="1" applyFill="1" applyBorder="1"/>
    <xf numFmtId="0" fontId="2" fillId="5" borderId="5" xfId="0" applyFont="1" applyFill="1" applyBorder="1"/>
    <xf numFmtId="0" fontId="2" fillId="5" borderId="2" xfId="0" applyFont="1" applyFill="1" applyBorder="1" applyAlignment="1"/>
    <xf numFmtId="0" fontId="2" fillId="5" borderId="4" xfId="0" applyFont="1" applyFill="1" applyBorder="1" applyAlignment="1"/>
    <xf numFmtId="0" fontId="0" fillId="5" borderId="4" xfId="0" applyFill="1" applyBorder="1" applyAlignment="1"/>
    <xf numFmtId="0" fontId="0" fillId="5" borderId="3" xfId="0" applyFill="1" applyBorder="1" applyAlignment="1"/>
    <xf numFmtId="0" fontId="0" fillId="6" borderId="3" xfId="0" applyFill="1" applyBorder="1" applyAlignment="1">
      <alignment vertical="center" wrapText="1"/>
    </xf>
    <xf numFmtId="0" fontId="1" fillId="0" borderId="2" xfId="0" applyFont="1" applyBorder="1" applyAlignment="1">
      <alignment vertical="top" wrapText="1"/>
    </xf>
    <xf numFmtId="0" fontId="1" fillId="0" borderId="4" xfId="0" applyFont="1" applyBorder="1" applyAlignment="1">
      <alignment vertical="top" wrapText="1"/>
    </xf>
    <xf numFmtId="0" fontId="1" fillId="6" borderId="2" xfId="0" applyFont="1" applyFill="1" applyBorder="1" applyAlignment="1">
      <alignment horizontal="left" vertical="top" wrapText="1"/>
    </xf>
    <xf numFmtId="0" fontId="1" fillId="6" borderId="3" xfId="0" applyFont="1" applyFill="1" applyBorder="1" applyAlignment="1">
      <alignment horizontal="left" vertical="top" wrapText="1"/>
    </xf>
    <xf numFmtId="0" fontId="2" fillId="5" borderId="1" xfId="0" applyFont="1" applyFill="1" applyBorder="1"/>
    <xf numFmtId="0" fontId="14" fillId="5" borderId="2" xfId="0" applyFont="1" applyFill="1" applyBorder="1" applyAlignment="1"/>
    <xf numFmtId="0" fontId="14" fillId="5" borderId="4" xfId="0" applyFont="1" applyFill="1" applyBorder="1" applyAlignment="1"/>
    <xf numFmtId="0" fontId="4" fillId="5" borderId="4" xfId="0" applyFont="1" applyFill="1" applyBorder="1" applyAlignment="1"/>
    <xf numFmtId="0" fontId="4" fillId="5" borderId="3" xfId="0" applyFont="1" applyFill="1" applyBorder="1" applyAlignment="1"/>
    <xf numFmtId="0" fontId="0" fillId="0" borderId="3" xfId="0" applyBorder="1" applyAlignment="1">
      <alignment vertical="center" wrapText="1"/>
    </xf>
    <xf numFmtId="0" fontId="6" fillId="0" borderId="0" xfId="0" applyFont="1" applyAlignment="1">
      <alignment horizontal="center"/>
    </xf>
    <xf numFmtId="0" fontId="9" fillId="0" borderId="0" xfId="0" applyFont="1" applyAlignment="1">
      <alignment vertical="top" wrapText="1"/>
    </xf>
    <xf numFmtId="0" fontId="1" fillId="0" borderId="0" xfId="0" applyFont="1" applyAlignment="1">
      <alignment horizontal="center"/>
    </xf>
    <xf numFmtId="0" fontId="0" fillId="0" borderId="1" xfId="0" applyBorder="1" applyAlignment="1">
      <alignment horizontal="left" vertical="center"/>
    </xf>
    <xf numFmtId="0" fontId="0" fillId="0" borderId="1" xfId="0" applyBorder="1" applyAlignment="1">
      <alignment horizontal="center"/>
    </xf>
    <xf numFmtId="0" fontId="1" fillId="0" borderId="1" xfId="0" applyFont="1" applyBorder="1" applyAlignment="1">
      <alignment horizontal="left" vertical="center"/>
    </xf>
    <xf numFmtId="0" fontId="21" fillId="0" borderId="1" xfId="0" applyFont="1" applyBorder="1" applyAlignment="1">
      <alignment horizontal="center"/>
    </xf>
    <xf numFmtId="0" fontId="1" fillId="0" borderId="1" xfId="0" applyFont="1" applyBorder="1" applyAlignment="1">
      <alignment horizontal="left" vertical="center" wrapText="1"/>
    </xf>
    <xf numFmtId="0" fontId="0" fillId="8" borderId="12" xfId="0" applyFill="1" applyBorder="1" applyAlignment="1">
      <alignment horizontal="left" wrapText="1"/>
    </xf>
    <xf numFmtId="0" fontId="0" fillId="8" borderId="13" xfId="0" applyFill="1" applyBorder="1" applyAlignment="1">
      <alignment horizontal="left" wrapText="1"/>
    </xf>
    <xf numFmtId="0" fontId="0" fillId="8" borderId="14" xfId="0" applyFill="1" applyBorder="1" applyAlignment="1">
      <alignment horizontal="left" wrapText="1"/>
    </xf>
    <xf numFmtId="0" fontId="0" fillId="8" borderId="15" xfId="0" applyFill="1" applyBorder="1" applyAlignment="1">
      <alignment horizontal="left" wrapText="1"/>
    </xf>
    <xf numFmtId="0" fontId="0" fillId="8" borderId="0" xfId="0" applyFill="1" applyBorder="1" applyAlignment="1">
      <alignment horizontal="left" wrapText="1"/>
    </xf>
    <xf numFmtId="0" fontId="0" fillId="8" borderId="16" xfId="0" applyFill="1" applyBorder="1" applyAlignment="1">
      <alignment horizontal="left" wrapText="1"/>
    </xf>
    <xf numFmtId="0" fontId="0" fillId="8" borderId="17" xfId="0" applyFill="1" applyBorder="1" applyAlignment="1">
      <alignment horizontal="left" wrapText="1"/>
    </xf>
    <xf numFmtId="0" fontId="0" fillId="8" borderId="11" xfId="0" applyFill="1" applyBorder="1" applyAlignment="1">
      <alignment horizontal="left" wrapText="1"/>
    </xf>
    <xf numFmtId="0" fontId="0" fillId="8" borderId="18" xfId="0" applyFill="1" applyBorder="1" applyAlignment="1">
      <alignment horizontal="left" wrapText="1"/>
    </xf>
    <xf numFmtId="0" fontId="22" fillId="0" borderId="1" xfId="0" applyFont="1" applyBorder="1" applyAlignment="1">
      <alignment horizontal="center"/>
    </xf>
    <xf numFmtId="0" fontId="20" fillId="0" borderId="1" xfId="0" applyFont="1" applyBorder="1" applyAlignment="1">
      <alignment horizontal="center"/>
    </xf>
    <xf numFmtId="0" fontId="5" fillId="0" borderId="0" xfId="0" applyFont="1" applyAlignment="1">
      <alignment horizontal="center"/>
    </xf>
    <xf numFmtId="0" fontId="19" fillId="0" borderId="1" xfId="0" applyFont="1" applyBorder="1" applyAlignment="1">
      <alignment horizontal="center"/>
    </xf>
    <xf numFmtId="0" fontId="1" fillId="0" borderId="19" xfId="0" applyFont="1" applyBorder="1" applyAlignment="1">
      <alignment horizontal="left" vertical="center"/>
    </xf>
    <xf numFmtId="0" fontId="1" fillId="0" borderId="10" xfId="0" applyFont="1" applyBorder="1" applyAlignment="1">
      <alignment horizontal="left" vertical="center"/>
    </xf>
    <xf numFmtId="0" fontId="1" fillId="0" borderId="20" xfId="0" applyFont="1" applyBorder="1" applyAlignment="1">
      <alignment horizontal="left" vertical="center"/>
    </xf>
    <xf numFmtId="0" fontId="1" fillId="0" borderId="21" xfId="0" applyFont="1" applyBorder="1" applyAlignment="1">
      <alignment horizontal="left" vertical="center"/>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0" fillId="0" borderId="19"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1" fillId="0" borderId="0" xfId="0" applyFont="1" applyAlignment="1">
      <alignment horizontal="left"/>
    </xf>
    <xf numFmtId="0" fontId="10" fillId="0" borderId="0" xfId="0" applyFont="1" applyAlignment="1">
      <alignment horizontal="center" wrapText="1"/>
    </xf>
  </cellXfs>
  <cellStyles count="2">
    <cellStyle name="Hyperlink" xfId="1" builtinId="8"/>
    <cellStyle name="Normal" xfId="0" builtinId="0"/>
  </cellStyles>
  <dxfs count="213">
    <dxf>
      <alignment vertical="top"/>
    </dxf>
    <dxf>
      <alignment vertical="top"/>
    </dxf>
    <dxf>
      <alignment vertical="top"/>
    </dxf>
    <dxf>
      <alignment vertical="top"/>
    </dxf>
    <dxf>
      <alignment vertical="top"/>
    </dxf>
    <dxf>
      <alignment vertical="top"/>
    </dxf>
    <dxf>
      <alignment vertical="top"/>
    </dxf>
    <dxf>
      <alignment horizontal="right"/>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1" indent="0"/>
    </dxf>
    <dxf>
      <alignment wrapText="1" indent="0"/>
    </dxf>
    <dxf>
      <alignment wrapText="1" indent="0"/>
    </dxf>
    <dxf>
      <alignment wrapText="1" indent="0"/>
    </dxf>
    <dxf>
      <fill>
        <patternFill>
          <bgColor rgb="FFFF0000"/>
        </patternFill>
      </fill>
    </dxf>
    <dxf>
      <fill>
        <patternFill>
          <bgColor rgb="FFFFC000"/>
        </patternFill>
      </fill>
    </dxf>
    <dxf>
      <fill>
        <patternFill>
          <bgColor rgb="FF92D050"/>
        </patternFill>
      </fill>
    </dxf>
    <dxf>
      <font>
        <color theme="5" tint="-0.24994659260841701"/>
      </font>
      <fill>
        <patternFill>
          <bgColor theme="7" tint="0.59996337778862885"/>
        </patternFill>
      </fill>
    </dxf>
    <dxf>
      <font>
        <color rgb="FF9C0006"/>
      </font>
      <fill>
        <patternFill>
          <bgColor rgb="FFFFC7CE"/>
        </patternFill>
      </fill>
    </dxf>
    <dxf>
      <font>
        <color theme="9" tint="-0.24994659260841701"/>
      </font>
      <fill>
        <patternFill>
          <bgColor theme="9" tint="0.59996337778862885"/>
        </patternFill>
      </fill>
    </dxf>
    <dxf>
      <font>
        <color theme="5" tint="-0.24994659260841701"/>
      </font>
      <fill>
        <patternFill>
          <bgColor theme="7" tint="0.59996337778862885"/>
        </patternFill>
      </fill>
    </dxf>
    <dxf>
      <font>
        <color rgb="FF9C0006"/>
      </font>
      <fill>
        <patternFill>
          <bgColor rgb="FFFFC7CE"/>
        </patternFill>
      </fill>
    </dxf>
    <dxf>
      <font>
        <color theme="9" tint="-0.24994659260841701"/>
      </font>
      <fill>
        <patternFill>
          <bgColor theme="9" tint="0.59996337778862885"/>
        </patternFill>
      </fill>
    </dxf>
    <dxf>
      <font>
        <color theme="5" tint="-0.24994659260841701"/>
      </font>
      <fill>
        <patternFill>
          <bgColor theme="7" tint="0.59996337778862885"/>
        </patternFill>
      </fill>
    </dxf>
    <dxf>
      <font>
        <color rgb="FF9C0006"/>
      </font>
      <fill>
        <patternFill>
          <bgColor rgb="FFFFC7CE"/>
        </patternFill>
      </fill>
    </dxf>
    <dxf>
      <font>
        <color theme="9" tint="-0.24994659260841701"/>
      </font>
      <fill>
        <patternFill>
          <bgColor theme="9" tint="0.59996337778862885"/>
        </patternFill>
      </fill>
    </dxf>
    <dxf>
      <font>
        <color theme="5" tint="-0.24994659260841701"/>
      </font>
      <fill>
        <patternFill>
          <bgColor theme="7" tint="0.59996337778862885"/>
        </patternFill>
      </fill>
    </dxf>
    <dxf>
      <font>
        <color rgb="FF9C0006"/>
      </font>
      <fill>
        <patternFill>
          <bgColor rgb="FFFFC7CE"/>
        </patternFill>
      </fill>
    </dxf>
    <dxf>
      <font>
        <color theme="9" tint="-0.24994659260841701"/>
      </font>
      <fill>
        <patternFill>
          <bgColor theme="9" tint="0.59996337778862885"/>
        </patternFill>
      </fill>
    </dxf>
    <dxf>
      <font>
        <color theme="5" tint="-0.24994659260841701"/>
      </font>
      <fill>
        <patternFill>
          <bgColor theme="7" tint="0.59996337778862885"/>
        </patternFill>
      </fill>
    </dxf>
    <dxf>
      <font>
        <color rgb="FF9C0006"/>
      </font>
      <fill>
        <patternFill>
          <bgColor rgb="FFFFC7CE"/>
        </patternFill>
      </fill>
    </dxf>
    <dxf>
      <font>
        <color theme="9" tint="-0.24994659260841701"/>
      </font>
      <fill>
        <patternFill>
          <bgColor theme="9" tint="0.59996337778862885"/>
        </patternFill>
      </fill>
    </dxf>
    <dxf>
      <font>
        <color theme="5" tint="-0.24994659260841701"/>
      </font>
      <fill>
        <patternFill>
          <bgColor theme="7" tint="0.59996337778862885"/>
        </patternFill>
      </fill>
    </dxf>
    <dxf>
      <font>
        <color rgb="FF9C0006"/>
      </font>
      <fill>
        <patternFill>
          <bgColor rgb="FFFFC7CE"/>
        </patternFill>
      </fill>
    </dxf>
    <dxf>
      <font>
        <color theme="9" tint="-0.24994659260841701"/>
      </font>
      <fill>
        <patternFill>
          <bgColor theme="9" tint="0.59996337778862885"/>
        </patternFill>
      </fill>
    </dxf>
    <dxf>
      <font>
        <color theme="5" tint="-0.24994659260841701"/>
      </font>
      <fill>
        <patternFill>
          <bgColor theme="7" tint="0.59996337778862885"/>
        </patternFill>
      </fill>
    </dxf>
    <dxf>
      <font>
        <color rgb="FF9C0006"/>
      </font>
      <fill>
        <patternFill>
          <bgColor rgb="FFFFC7CE"/>
        </patternFill>
      </fill>
    </dxf>
    <dxf>
      <font>
        <color theme="9" tint="-0.24994659260841701"/>
      </font>
      <fill>
        <patternFill>
          <bgColor theme="9" tint="0.59996337778862885"/>
        </patternFill>
      </fill>
    </dxf>
    <dxf>
      <font>
        <color theme="5" tint="-0.24994659260841701"/>
      </font>
      <fill>
        <patternFill>
          <bgColor theme="7" tint="0.59996337778862885"/>
        </patternFill>
      </fill>
    </dxf>
    <dxf>
      <font>
        <color rgb="FF9C0006"/>
      </font>
      <fill>
        <patternFill>
          <bgColor rgb="FFFFC7CE"/>
        </patternFill>
      </fill>
    </dxf>
    <dxf>
      <font>
        <color theme="9" tint="-0.24994659260841701"/>
      </font>
      <fill>
        <patternFill>
          <bgColor theme="9" tint="0.59996337778862885"/>
        </patternFill>
      </fill>
    </dxf>
    <dxf>
      <font>
        <color theme="5" tint="-0.24994659260841701"/>
      </font>
      <fill>
        <patternFill>
          <bgColor theme="7" tint="0.59996337778862885"/>
        </patternFill>
      </fill>
    </dxf>
    <dxf>
      <font>
        <color rgb="FF9C0006"/>
      </font>
      <fill>
        <patternFill>
          <bgColor rgb="FFFFC7CE"/>
        </patternFill>
      </fill>
    </dxf>
    <dxf>
      <font>
        <color theme="9" tint="-0.24994659260841701"/>
      </font>
      <fill>
        <patternFill>
          <bgColor theme="9" tint="0.59996337778862885"/>
        </patternFill>
      </fill>
    </dxf>
    <dxf>
      <font>
        <color theme="5" tint="-0.24994659260841701"/>
      </font>
      <fill>
        <patternFill>
          <bgColor theme="7" tint="0.59996337778862885"/>
        </patternFill>
      </fill>
    </dxf>
    <dxf>
      <font>
        <color rgb="FF9C0006"/>
      </font>
      <fill>
        <patternFill>
          <bgColor rgb="FFFFC7CE"/>
        </patternFill>
      </fill>
    </dxf>
    <dxf>
      <font>
        <color theme="9" tint="-0.24994659260841701"/>
      </font>
      <fill>
        <patternFill>
          <bgColor theme="9" tint="0.59996337778862885"/>
        </patternFill>
      </fill>
    </dxf>
  </dxfs>
  <tableStyles count="0" defaultTableStyle="TableStyleMedium2" defaultPivotStyle="PivotStyleLight16"/>
  <colors>
    <mruColors>
      <color rgb="FF9966FF"/>
      <color rgb="FFFF8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0</xdr:row>
      <xdr:rowOff>0</xdr:rowOff>
    </xdr:from>
    <xdr:to>
      <xdr:col>17</xdr:col>
      <xdr:colOff>301625</xdr:colOff>
      <xdr:row>4</xdr:row>
      <xdr:rowOff>57150</xdr:rowOff>
    </xdr:to>
    <xdr:pic>
      <xdr:nvPicPr>
        <xdr:cNvPr id="2" name="Picture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030" t="35762" r="61684" b="26618"/>
        <a:stretch/>
      </xdr:blipFill>
      <xdr:spPr bwMode="auto">
        <a:xfrm>
          <a:off x="9753600" y="0"/>
          <a:ext cx="904875" cy="781050"/>
        </a:xfrm>
        <a:prstGeom prst="rect">
          <a:avLst/>
        </a:prstGeom>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304800</xdr:colOff>
          <xdr:row>5</xdr:row>
          <xdr:rowOff>314325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43147</xdr:colOff>
      <xdr:row>0</xdr:row>
      <xdr:rowOff>220383</xdr:rowOff>
    </xdr:from>
    <xdr:to>
      <xdr:col>7</xdr:col>
      <xdr:colOff>1937583</xdr:colOff>
      <xdr:row>0</xdr:row>
      <xdr:rowOff>1374589</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1"/>
        <a:srcRect r="33546"/>
        <a:stretch/>
      </xdr:blipFill>
      <xdr:spPr>
        <a:xfrm>
          <a:off x="9149794" y="220383"/>
          <a:ext cx="5765119" cy="1154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676275</xdr:colOff>
      <xdr:row>0</xdr:row>
      <xdr:rowOff>0</xdr:rowOff>
    </xdr:from>
    <xdr:to>
      <xdr:col>8</xdr:col>
      <xdr:colOff>1540461</xdr:colOff>
      <xdr:row>4</xdr:row>
      <xdr:rowOff>18356</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5553075" y="0"/>
          <a:ext cx="902286" cy="74987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161925</xdr:colOff>
          <xdr:row>0</xdr:row>
          <xdr:rowOff>161925</xdr:rowOff>
        </xdr:from>
        <xdr:to>
          <xdr:col>11</xdr:col>
          <xdr:colOff>466725</xdr:colOff>
          <xdr:row>4</xdr:row>
          <xdr:rowOff>85725</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C00-000002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adteacher" refreshedDate="45109.709333680556" createdVersion="7" refreshedVersion="6" minRefreshableVersion="3" recordCount="56" xr:uid="{00000000-000A-0000-FFFF-FFFF00000000}">
  <cacheSource type="worksheet">
    <worksheetSource ref="A8:E64" sheet="Works"/>
  </cacheSource>
  <cacheFields count="5">
    <cacheField name="Reference" numFmtId="0">
      <sharedItems containsMixedTypes="1" containsNumber="1" minValue="1.1000000000000001" maxValue="10.4" count="56">
        <n v="1.1000000000000001"/>
        <n v="1.2"/>
        <n v="1.3"/>
        <n v="1.4"/>
        <n v="1.5"/>
        <n v="1.6"/>
        <n v="2.1"/>
        <n v="2.2000000000000002"/>
        <n v="2.2999999999999998"/>
        <n v="2.4"/>
        <n v="2.5"/>
        <n v="2.6"/>
        <n v="2.7"/>
        <n v="2.8"/>
        <n v="2.9"/>
        <s v="2.10"/>
        <n v="3.1"/>
        <n v="3.2"/>
        <n v="3.3"/>
        <n v="3.4"/>
        <n v="4.0999999999999996"/>
        <n v="4.2"/>
        <n v="4.3"/>
        <n v="4.4000000000000004"/>
        <n v="4.5"/>
        <n v="5.0999999999999996"/>
        <n v="5.2"/>
        <n v="5.3"/>
        <n v="5.4"/>
        <n v="5.5"/>
        <n v="5.6"/>
        <n v="5.7"/>
        <n v="5.8"/>
        <n v="6.1"/>
        <n v="6.2"/>
        <n v="6.3"/>
        <n v="6.4"/>
        <n v="6.5"/>
        <n v="6.6"/>
        <n v="7.1"/>
        <n v="7.2"/>
        <n v="7.3"/>
        <n v="7.4"/>
        <n v="8.1"/>
        <n v="8.1999999999999993"/>
        <n v="8.3000000000000007"/>
        <n v="8.4"/>
        <n v="8.5"/>
        <n v="9.1"/>
        <n v="9.1999999999999993"/>
        <n v="9.3000000000000007"/>
        <n v="9.4"/>
        <n v="10.1"/>
        <n v="10.199999999999999"/>
        <n v="10.3"/>
        <n v="10.4"/>
      </sharedItems>
    </cacheField>
    <cacheField name="Item" numFmtId="0">
      <sharedItems count="119" longText="1">
        <s v="The governing body and proprietors ensure the school/ college comply with their duties under legislation, contributing to multi-agency working in line with statutory guidance. _x000a__x000a_Considerations:_x000a_* Are the governing body/proprietor and relevant school staff aware of and understand key legislation and statutory guidance such as Working Together to Safeguard Children and other departmental safeguarding advice documents such as Keeping Children Safe in education? _x000a_*Does the governing body/proprietor have awareness of their obligations under the Human Rights Act 1989 and the Equality Act 2010 (including the Public Sector Equality Duty)?_x000a_* Is there a  senior board level (or equivalent) lead to take leadership responsibility for the establishments safeguarding arrangements, including those where there are allegations of abuse against staff, supply teachers,  volunteers or contractors?_x000a_* Does the governing body/proprietor and the senior leadership team, especially the DSL, understand the 'three' safeguarding partner arrangements and follow the local multi-agency safeguarding arrangements?_x000a_* Does the governing body/proprietor understand the local Threshold document which sets out the criteria for action, child protection conferences professional dissent policy, dispute resolution and escalation policy and the local protocols for assessment? _x000a_* Does the governing body/proprietor have an awareness and due regard to the obligations of the Data Protection Act 2018 and UK GDPR to ensure that personal information is processed fairly and lawfully and kept safe and secure and where appropriate is shared to support the safeguarding of children and individuals at risk? _x000a_* Are arrangements in place that set out clearly the process and principles for sharing information within the school/college, with the Derby and Derbyshire Safeguarding Children Partnership and other agencies and practitioners as required? _x000a_*Are the governing body/proprietors and senior school leaders including the DSL aware of and implements any local learning where appropriate, such as those as outlined in DDSCP Briefing note: safeguarding school age children and learning from case reviews and other DDSCP briefing notes located in the multi-agency safeguarding children procedures document library?_x000a_* Are written safeguarding/child protection reports to governors/trustees a standing item at each full governing body/trustees meeting?  _x000a_* Do all part-time timetables, exclusions, internal, fixed term and permanent, meet requirements of DfE statutory guidance and local guidance, including obligations under Equality duties?  _x000a_* Is there a Prevent action plan/risk assessment in place to keep learners safe from the dangers of radicalisation and extremism?_x000a_"/>
        <s v="The governing body/proprietor have ensured that there is a whole school approach and proactive culture to safeguarding._x000a__x000a_Considerations:_x000a_* How do they ensure that safeguarding and child protection are at the forefront and underpin all aspects of process and policy development? _x000a_* What steps have been taken to ensure that everyone is involved in the whole school/college approach to safeguarding? _x000a_* Do all systems, process and policies operate with the best interests of children and learners at their core and recognise that ‘it could happen here’ inside and outside of the school and online? _x000a_* In what ways is a culture of listening to children and taking into account their wishes and feelings, among staff and in any measure the setting puts in place to protect them, encouraged and supported? _x000a_* Where there are safeguarding concerns does the governing body/proprietors and school/college leaders ensure the child's wishes and feelings are taken into account when determining what action to take and what services to provide?_x000a_* Have they ensured that systems are in place which are well promoted, easily understood and easily accessible for children to confidently report abuse, knowing concerns will be treated seriously and that they can safety express their views and give feedback?_x000a_* Is an open and transparent culture promoted to enable the school/college to identify concerning, problematic and inappropriate behaviour early, minimise the risk of abuse and ensure that all adults working in or on behalf of the school/college are clear about expected and appropriate behaviour, professional boundaries and act within these, in accordance with the ethos and values of the setting?_x000a_* Are the school/colleges safeguarding policies and procedures transparent, clear, and easy to understand for staff, learners and their parents/carers?"/>
        <s v="The governing body/proprietor has ensured that an appropriate senior member of staff, from the school or college leadership team, is appointed to the role of Designated Safeguarding Lead (DSL) to take lead responsibility for safeguarding and child protection, including online safety._x000a__x000a_Considerations:_x000a_* Are they a member of the Senior Leadership Team?_x000a_* The appointed DSL is not the proprietor?_x000a_* Is the role explicit in the job description?_x000a_* Is the DSL given appropriate authority and time, funding, training, resources and support?_x000a_* Is there cover in role? Has a Deputy or Deputies been appointed and trained to the same standard as the DSL?_x000a_* While safeguarding activities can be delegated, does the lead responsibility remain with DSL?_x000a_* Is the DSL or deputy/ies available during term time and during school hours for staff to discuss safeguarding concerns? _x000a_* Have senior leadership team cover arrangements been made should the DSL and their deputy be unavailable?  _x000a_* Are adequate and appropriate DSL cover arrangements made for any out of hours/out of term activities? _x000a_* Are DSL cover arrangements, including during school holidays, communicated to staff, learners, and partner agencies?                    _x000a_"/>
        <s v="The governing body/proprietor/headteacher/principal has ensured that appropriate members of staff have been identified as leads for key areas of safeguarding and they have a co-ordinated approach._x000a__x000a_Considerations:_x000a_* Is there an identified senior mental health lead? _x000a_* Is there a lead teacher for relationships education/relationships and sex education and health education programmes?_x000a_* In what ways does the designated teacher for looked after children, senior mental health lead, SENCo/named person with oversight for SEND and lead teacher for relationship /relationship and sex education and health education, work together along with the DSL, to advise and support others within the setting? _x000a_* Does the DSL liaise with relevant staff such as IT technicians, designated teacher, pastoral staff, attendance officers, teachers, school nurses, SENCO's/named person with oversight for SEND and senior mental health leads on matters of safety (including online safety), safeguarding and welfare and on when deciding to make a referral by liaising with relevant agencies?     "/>
        <s v="The DSL and deputy/ies liaise with the 'three' safeguarding partners and work with other agencies in line with Working Together to Safeguard Children, Keeping Children Safe in Education, national guidance (i.e. NSPCC - when to call the police) and local policies and procedures. _x000a__x000a_Considerations:_x000a_* Does the DSL and deputy/ies understand their responsibilities relating to the protection of children, young people and vulnerable adults and safeguarding of all learners, including where there has been a domestic abuse notification via SDAT?_x000a_* Does the DSL provide support to other staff on child welfare/child protection matters, including child-on-child abuse and protecting children from the risk of radicalisation?_x000a_* Does the DSL regularly liaise with the headteacher/principal to inform them about safeguarding issues, including children known to local authority children’s social care and or the police?_x000a_* Is the DSL aware of and understand the requirement for children to have an appropriate adult when detained, searched, and questioned by the police? _x000a_* Does the DSL help to promote educational outcomes by sharing relevant information about the welfare, safeguarding and child protection issues that children, including those with a social worker or who have had a social worker, are experiencing, or have experienced, and identifying the impact that these might be having on children’s attendance, engagement and achievement at school/college with teachers and school/college leadership staff?           _x000a_* Is the DSL and their deputy/ies aware of and follow multi-agency agreements led by the Derby and Derbyshire Safeguarding Children Partnership (DDSCP)?_x000a_* In what ways does the DSL act as a main point of contact with the '3' safeguarding partners and other relevant agencies?   "/>
        <s v="The governing body/trustees have put in place effective responses to child-on-child abuse, including sexual violence and sexual harassment._x000a__x000a_Considerations:_x000a_In line with the DDSCP letter to schools have they considered:  _x000a_*Do we have a whole school approach to child-on-child abuse?_x000a_*What actions are we taking to prevent and minimise the risk of child-on-child abuse?_x000a_*Do we know whether our learners are able to confidently report abuse, knowing their concerns will be taken seriously, they will be supported and kept safe? _x000a_*Are our reporting systems well promoted, easily understood and easily accessible?_x000a_*Do all our staff recognise the indicators and signs of child-on-child abuse? Do they know how to identify it and effectively respond to a child?_x000a_*Do we know if the abuse that occurs online or outside of school or college taken as seriously as that which takes places within the setting?_x000a_*Do we have clear effective processes as to how allegations of child-on-child abuse will be recorded, investigated and dealt with, including how victims, alleged perpetrators and any other affected children will be supported?_x000a_*Do we regularly review all scenarios and the decisions and actions taken to identify any learning so that processes and policies can be updated?_x000a_*Has the governing body/proprietor, senior leaders including the DSL read, understood and are committed to the DDSCP Child-on-Child Abuse Strategy recognising that the issue requires a partnership-wide strategic response?"/>
        <s v="All establishment staff, governors and regular visitors, including volunteers, supply staff and contractors, are aware of the DDSCP safeguarding children procedures and know how to access them._x000a__x000a_Considerations:_x000a_* Are relevant staff familiar with the DDSCP safeguarding children procedures as appropriate to their role?_x000a_* Does the governing body/proprietors, DSL, their deputies and other relevant safeguarding staff understand the Threshold document (local criteria for action), Assessment protocol, Dispute Resolution and Escalation policy and Child Protection Conference Professional Dissent policy? _x000a_* Are all staff aware of the local early help process and the process for making referrals to local authority children's social care and or the police?_x000a_* Are all relevant staff aware of their role in the early help assessment process and any social care processes such as strategy meetings, assessments, multi-agency meetings such as team around the child (TAF) meetings, child in need (CiN) review meetings, child protection (CP) conferences and looked after children (LAC) reviews?  "/>
        <s v="All staff, volunteers and governors/proprietors/trustees have read and understood KCSIE Sept 2022 relevant to their role._x000a__x000a_Considerations:_x000a_* Have all staff read and understood KCSIE according to their roles and responsibilities? _x000a_ - all staff who work directly with children, at least Keeping Children Safe in Education: for school and college staff (part 1) and Annex B?_x000a_- all school/college leaders/SLT, including governors/trustees/proprietors and designated safeguarding leads/deputies, all of KCSIE? _x000a_- all staff who do not work with children directly, at least Keeping Children Safe in Education: for school and college staff (part 1) or Annex A Safeguarding information for school and college staff (a condensed version of part 1)._x000a_* Where Annex A (the condensed version) is used, has there been an assessment by the governing body or proprietor that they think it would provide a better basis for those staff to promote the welfare and safeguarding children?_x000a_* Have all staff signed to say they have read and understood KCSIE relevant to their role?_x000a_* What mechanisms are in place to assist staff to understand, respond to any questions which arise, clarify links to school/college policies and local arrangements and discharge their roles as set out in KCSIE 2022? "/>
        <s v="The governing body/proprietors have ensured there is an effective and up to date safeguarding/child protection policy._x000a__x000a_Considerations:_x000a_* Does the policy reflect KCSIE 2022 and DDSCP local safeguarding arrangements?_x000a_* Is the policy reviewed at least annually? _x000a_* Is it updated to incorporate safeguarding issues as they emerge or evolve, lessons learnt and national or local changes?_x000a_* Does it include references to the context of the school and the community in which it is located and serves and participation in the Stopping Domestic Abuse Together (SDAT) initiative?_x000a_* Does it outline that some children are potentially at greater risk of harm? For example children with a social worker (child in need and child protection plans), children missing from education and those on part-time timetables or excluded, in alternative provision or elective home education, children requiring mental health support, looked after children, and previously looked after children, care leavers, children with special educational needs and/or disabilities and/or health issues and children who are or may be lesbian, gay, bi or trans (LGBTQ+)?_x000a_* Does the policy reflect that additional barriers can exist when recognising abuse, neglect and exploitation of children with SEND, including neurodevelopmental conditions such as autism or certain medical or physical health conditions?_x000a_* Does it include that children can be at risk of harm inside and outside of the school/college, inside/outside of their home, in their community and online?_x000a_* Does it incorporate online safety, FGM, exploitation (sexual and criminal, including county lines, known locally as child at risk of exploitation/CRE), how children will be kept safe from the dangers of radicalisation/extremism and serious violence? _x000a_* Does it include the systems by which children can confidently report their concerns/abuse and ensure the child's wishes and feelings are taken into account when determining the action to take and what services to provide? _x000a_* Does the policy detail the setting’s own individual ‘safeguarding arrangements’ which are consistent with government guidance and local multi-agency safeguarding children procedures put in place by Derby and Derbyshire Safeguarding Children Partnership (DDSCP)? _x000a_* Does it include that children may not feel ready or know how to tell someone they are being abused or recognise they are being harmed? And how staff should respond when concerns arise?_x000a_* Is the Prevent action plan/risk assessment referenced in the policy?_x000a_* Does it include a reference to an annual child protection audit (and confirmation of completion  to the DDSCP as required) and an annual online safety audit?_x000a_* Is the policy consistent with DDSCP procedures, including the thresholds document (local criteria for action),  local protocol for assessment, information sharing guidance for practitioners, child protection conference professional dissent policy and dispute resolution and escalation policy?_x000a_* Have staff contributed to and shaped safeguarding arrangements and the child protection/safeguarding policy? _x000a_"/>
        <s v="The governing body/proprietor has ensured the safeguarding/child protection policy reflects the whole school approach to child-on-child abuse._x000a__x000a_Considerations:_x000a_* Does it incorporate the different forms child-on-child abuse can take and abuse which has occurred, including online and outside of the school/college environment?_x000a_* Are there procedures to minimise the risk of child-on-child abuse?_x000a_* Are there systems in place which are well promoted, easily accessible and easily understood for children to confidently report their concerns/abuse? _x000a_* Is it clear that all concerns/abuse must be treated seriously, regardless of how long ago the abuse may have taken place, that children must be reassured they will be supported and kept safe and not made to feel they are creating a problem or ashamed?  _x000a_* Does it specify reports should be made to 2 members of staff wherever possible? _x000a_* Does it include how allegations of child-on-child abuse, including sexual harassment and violence will be recorded, investigated, and dealt with?_x000a_*Does it include clear processes as to how victims, perpetrators and any other children affected by_x000a_child-on-child abuse will be supported, including reference to intrafamilial harms and support for siblings following incidents?_x000a_* Is there a recognition that abuse may still be taking place even if it is not being reported and that all staff maintain an attitude of ‘it could happen here’? _x000a_* Is it clear that there is a zero tolerance approach to child-on-child abuse and a recognition that girls and some vulnerable groups  such as children with SEND are more likely to be victims and boys perpetrators?_x000a_* Does it reflect and reference key national guidance documents/assessment tools and local policies and procedures and the support services available to victims and perpetrators?_x000a_* Does it make clear that where the report involves rape and assault by penetration, the alleged perpetrator must be removed from any classes they share with the victim and also  careful consideration on how best to keep the victim and alleged perpetrator apart on school/college premises (including any before or after school activities) and on transport to and from the setting?  _x000a_* Is it consistent with and cross referenced with the school/college behaviour policy? _x000a_"/>
        <s v="All staff, volunteers/supply staff/contractors (where appropriate) and governors/trustees have read and understood the safeguarding/child protection policy and signed to this effect._x000a__x000a_Considerations:_x000a_* Are all staff, volunteers and governors/trustees aware of and are clear about the procedures where they identify emerging problems in or outside of the school environment and online, where a child may need support with their mental health or they are concerned about the well-being or safety of a child?_x000a_* Are all staff, volunteers and governors/trustees aware of and are clear about the role they might be expected to play following a referral or in any assessment?_x000a_* Do all staff know what to do if they suspect or if a child tells them he/she is being abused or neglected, including if a child reports any form of child-on-child abuse as well as sexual violence or harassment, or if a child shares, produces or receives a sexual communication, including sharing nudes/semi-nudes  or if they disclose domestic abuse or so called ‘honour-based’ abuse, including forced marriage, female genital mutilation (FGM), breast ironing, virginity testing or hymenoplasty?_x000a_* Are all staff able to manage appropriate level of confidentiality and work in the best interests of the child?_x000a_* Are all staff are aware that safeguarding issues can manifest themselves via child-on-child  abuse and are clear on the school/college policy and procedures in regard to this for both victims and alleged perpetrators?_x000a_* Do staff understand that children’s behaviour is a form of communication and may be an indicator that they are suffering harm or that they have been traumatised by abuse? _x000a_* Do staff understand that mental health problems can be an indicator that a child has suffered or is at risk of suffering abuse, neglect, or exploitation?_x000a_"/>
        <s v="The school website contains relevant safeguarding information and the safeguarding/child protection policy is easily accessible to parents and carers._x000a__x000a_Considerations:_x000a_* Is the policy available through the school/college website or via other means and upon request?_x000a_* Does the school/college website have information about how parents/children/other agencies can contact the DSL and their deputy, including their availability in school holidays?_x000a_* In what way does the school/college promote awareness of safeguarding issues, including domestic abuse, online safety, child-on-child abuse and child exploitation, with parents and carers? "/>
        <s v="There are effective procedures for missing children and those who may be removed from school with a view to be electively home educated._x000a__x000a_Considerations:_x000a_* Is this compliant with the departmental advice about school attendance and statutory guidance on children missing from education and /or from home or care and the local Children Missing from Education policy and Runaway and Missing from Home or Care (RMHC) protocol; including families who go missing?_x000a_* Are all staff are aware of, understand and consistently follow the school/college procedures for dealing with children who go missing from education and/or home or care, particularly on repeat occasions? _x000a_* Do staff understand and are alert to the signs that both boys and girls who runaway or go missing from education and /or home or care might be at risk of abuse, neglect and /or sexual and/ or criminal exploitation (CRE)? _x000a_* Do children missing from school and/or home or care, particularly on repeat occasions, receive well co-ordinated responses that reduce the harm or risk of harm to them?  _x000a_* Are comprehensive records held and shared with relevant agencies to help and protect children?_x000a_* Where parents/carers express an intention to remove a child from school to be educated at home, does the school will seek to co-ordinate a meeting with the parents/carers, Local Authority and other key professionals where possible before a final decision has been made?_x000a_* Do relevant staff follow up any absences from school as per School Attendance Guidance?_x000a_* Where there are any welfare or safeguarding concerns, is advice sought from the DSL or their deputy and any appropriate action taken? _x000a_* Does the school/college understand that it continues to be responsible for any learner placed with an alternative provision provider and that learners in alternative provision often have complex needs and are vulnerable to additional risk of harm?_x000a_*Does the setting ensure that the provider meets the needs of the learner and obtained written confirmation from the provider that appropriate safeguarding checks have been carried out on their staff and individuals working for the provider? _x000a_*Are  arrangements in place to ensure attendance is monitored and that there are effective safeguarding arrangements within the provision?_x000a_"/>
        <s v="The governing body/proprietor ensures the school/college continues to be responsible for any learner placed with an alternative provision provider. _x000a__x000a_Considerations:_x000a_* Does the school/college recognise that learners in alternative provision often have complex needs and are vulnerable to additional risk of harm?_x000a_* What steps have been taken to ensure that the provider meets the needs of the learner?_x000a_* Has written confirmation been obtained from the provider that appropriate safeguarding checks have been carried out on their staff and individuals working for the provider?_x000a_* Are arrangements in place to ensure attendance is monitored and that there are effective safeguarding arrangements within the provision?"/>
        <s v="A written policy for Relationships Education/Relationship and Sex Education is in place._x000a__x000a_Considerations:_x000a_* Is the policy consistent with the Relationships Education, Relationships and Sex Education (RSE) and Health Education guidance? _x000a_* Have parents been consulted in developing and reviewing the policy? _x000a_* Does it have regard for statutory guidance and incorporate the importance of using effective quality assured resources such as those outlined in KCSIE or locally approved resources such as the Derbyshire BERT award?_x000a_* Has it been reviewed and is it up-to-date?_x000a_* Has it been made available to parents/carers and others? _x000a_* Has the policy been published on the school website?"/>
        <s v="Safeguarding/child protection policies are in place and other policies and procedures which come un-der the safeguarding 'umbrella' (for example: supporting learners with medical conditions, health and safety and well-being, including their mental health, behaviour policies which include mental health and behaviour, acceptable and non-acceptable behaviours, prevention and responding to bullying including cyber bullying, prejudiced based and discriminatory bullying, child-on-child abuse as well as screening, searching, and confiscating powers, complaints, staff behaviour policies including low-level concerns, allegations and whistleblowing, safer recruitment, online safety, physical intervention, school attendance/children missing education, Prevent action plan/risk assessment, SEND annual report and confidentiality/information sharing) are aligned._x000a__x000a_Considerations:_x000a_* Is there an action plan to ensure that polices are reviewed, cross referenced appropriately and are consistent?_x000a_* Are safeguarding umbrella polices reviewed in light of the outcome of the annual (as a minimum) safeguarding/child protection policy review?"/>
        <s v="The governing body/proprietors ensure that all staff receive appropriate safeguarding and child protection training at induction, including online safety, which is regularly updated._x000a__x000a_Considerations:_x000a_* Does the schools /college refer to the DDSCP multi-agency training pathway to support decision making about appropriate training for staff?_x000a_* Are there clear and effective arrangements for staff development and training? _x000a_* Have the DSL, the deputy/is and the designated governor received multi-agency training appropriate to their role in the last two years?_x000a_* Have all members of the governing body/proprietors received appropriate safeguarding/child protection (including online) training at induction which is regularly updated to equip them with the knowledge to provide strategic challenge to test and provide assurance of the school/college safeguarding policies, procedures and practices ensuring a robust whole school/college approach? _x000a_* Have all staff  received appropriate safeguarding children training during the last three years? _x000a_* Do all staff have an awareness of safeguarding issues that can impact on a child’s welfare or put them at the risk of harm including private fostering arrangements, drug taking, alcohol abuse, domestic abuse, witnessing harm to others which including witnessing domestic abuse, family members who offend or are in prison, deliberately missing education, involvement in the court system, homelessness, sharing nudes/semi-nudes, so-called 'honour based’ abuse/violence including female genital mutilation (FGM), breast ironing, virginity testing and hymenoplasty and forced marriage, sexual exploitation and/or criminal exploitation/county lines known as child at risk of exploitation (CRE), serious violent crime, child-on-child abuse (including sexual violence and harassment) and radicalisation/extremism? _x000a_* Is it understood by all staff that some children are potentially at greater risk of harm? i.e. children who need a social worker, children missing from education or on part-time timetable, excluded or electively home educated, children requiring mental health support, looked after/previously looked after children, care leavers, children with special education needs and disability (SEND), neurodevelopmental conditions such as autism or health issues and children who may be or are lesbian, gay, bi, or trans (LGBTQ+)?_x000a_* Do all staff understand that children can be at risk of harm inside and outside of the school/college, inside/outside of their home, in their community and online?_x000a_* Are all staff aware that some children face additional barriers to telling someone or being unaware they are being harmed due to their vulnerability, disability, sex, ethnicity and or sexual orientation?_x000a_*Are all staff aware of the importance of building trusting relationships with learners and the importance of being professionally curious? _x000a_*Do all staff understand that an initial disclosure may only be the first incidence reported rather than representative of a single incident and that trauma can impact on memory?_x000a_* Have the DSL, deputies and other relevant safeguarding staff attending early help training? _x000a_* Are staff aware of the vulnerability of babies during their first year of life and understand the role they play in keeping babies safe as per the DDSCP Three Steps to Baby Safety Strategy?_x000a_"/>
        <s v="All staff receive safeguarding and child protection updates, as required._x000a__x000a_Considerations:_x000a_* Do staff, including DSL's and their deputies, the chair of governors and governing body/proprietor receive safeguarding and child protection updates as required (at least annually)? _x000a_* How are safeguarding updates provided, for example via email, bulletins, staff meetings? _x000a_* Does the headteacher/principal and DSL, as well as other relevant safeguarding staff, receive DDSCP safeguarding updates or in Derbyshire those provided by the child protection manager for education?_x000a_*Are relevant staff are provided with copies of DDSCP briefing notes and communications?_x000a_"/>
        <s v="Specific safeguarding issues training have been taken into account. _x000a__x000a_Considerations:_x000a_* Are staff trained to identify and reduce the risk of female genital mutilation (FGM)?_x000a_* Do teachers know about and understand their mandatory duty to report to the police any known case of FGM on a girl under the age of 18?_x000a_* Have staff received domestic abuse training relevant to their roles which includes children as victims and the local operation encompass arrangement Stopping Domestic Abuse Together?_x000a_* Are staff aware of the need to protect children from the risk of radicalisation?_x000a_* Has the DSL undertaken Prevent awareness training?_x000a_* Has the DSL been supported in developing knowledge and skills to encourage a culture of listening to children and taking into account their wishes and feelings?_x000a_* Has the DSL been supported to identify the impact of welfare, safeguarding and child protection issues on a child's attendance, engagement and achievement at school/college and how their education achievements could be promoted?_x000a_* Are staff trained in the safe use of the internet and social media and is this integrated, aligned and considered as part of the overarching whole school/college safeguarding approach and wider staff training and curriculum planning?_x000a_* Have staff had input on the importance of effective information sharing (incorporating their responsibilities in regard of the Data Protection Act 2018 and UK General Data Protection Regulation/UK GDPR) when there are concerns about a child whether this is when problems are first emerging or when a referral to another agency is required, including to local authority Children’s Social Care or where the child is already known to the local authority? _x000a_* Have staff been trained to understand what child-on-child abuse is, how to identify it, address inappropriate behaviour, what to do if they believe a child might be at risk and how to how to handle reports of child-on-child abuse including sexual violence and harassment between children, both on and outside school promises in line with KCSIE? "/>
        <s v="There are up to date safeguarding and online safety training (and where appropriate safer recruitment training) records for all staff._x000a__x000a_Considerations:_x000a_* Does this include staff at all designated levels, including volunteers, supply staff/ contractors, DSL and their deputy/ies, designated teacher, designated governor/governors/trustee and headteacher/principal? _x000a_* Is there evidence of the safeguarding/child protection training undertaken by all staff?_x000a_* Who is responsible for keeping the records and ensuring they are up to date?_x000a_* Where are the records located and who is able to access them?"/>
        <s v="The governing body/proprietor has ensured there is an online safety/mobile and smart technology policy outlining a whole school/college approach to online safety to protect and educate learners (and support parents/carers awareness and understanding) and staff in their use of technology and establishes mechanisms to identify, intervene in and escalate any concerns. The school/college approach addresses the 4 areas of risk - content, contact, conduct and commerce. _x000a__x000a_Considerations:_x000a_* Is the online safety/mobile and smart technology policy, safeguarding/child protection policy and all other policies and procedures reflected and inter-related with the curriculum, teacher training, role and responsibilities of the designated safeguarding lead and any parental engagement?  _x000a_* Is this aligned with national, regional and Derby and Derbyshire Safeguarding Children Partnership safeguarding policies/procedures?_x000a_* Does it include the use of mobile and smart technology and cameras in the school/college and keeping children safe when they are online at home? _x000a_* Does it reference the DDSCP Briefing Note: Harmful Online Challenges and Hoaxes?_x000a_* Does it incorporate whilst at school/college or outside of the school/college environment that some children will abuse, sexually harass, bully, and control their peers via mobile and smart technology or share indecent images consensually and non-consensually, and view and share pornography and other harmful content and how this will be managed? _x000a_* Does it incorporate online safety resources as outline in KCSIE?_x000a_* Is this cross-referenced and consistent with the school/college safeguarding/child protection policy? _x000a_* Was the policy developed in consultation with a wide range of staff and learners?_x000a_* Is it reviewed annually? _x000a_* Are all staff aware of and understand the policy?   _x000a_* How are the principles of online safety across all elements of school/college life communicated to children and their parents/carers?   _x000a_"/>
        <s v="The governing body/proprietors are doing all they reasonably can to limit children's exposure to risks from the settings IT systems, including when children are learning online at home._x000a__x000a_Considerations:_x000a_* Are appropriate filters and monitoring systems are in place which do not lead to unreasonable restrictions as to what children can be taught with regards to online teaching and safeguarding?  _x000a_* Are they regularly reviewed for their effectiveness?_x000a_* Does the leadership team and other relevant staff have an awareness and understanding of the provisions in place, manage them effectivity, including receiving regular monitoring reports and know how to escalate concerns when identified? _x000a_* Is the safe use of technology, electronic and social media by staff and learners overseen?_x000a_* Are appropriate tools such as those outlined in KCSIE used to what appropriate filtering might look like and whether the filtering provider is signed up to relevant lists?_x000a_* Does the school/college communicate and support parents/carers to reinforce the importance of children being safe online, the systems the school/college uses to filter and monitor online use and what children are being asked to do online, sites they will be accessing and who from the school/college their child will be interacting with online?_x000a_* Are appropriate level of security protection procedures (e-security) in place, in order to safeguard the settings IT systems and everyone who uses them? Are these regularly reviewed?_x000a_"/>
        <s v="The governing body/proprietors ensures that an annual review of the approach to online safety is completed, supported by an annual risk assessment that considers and reflects the risks children face and supports assessing wider online safety policy and practice._x000a__x000a_Considerations:_x000a_* Does the governing body/proprietor/trustees refer to the Questions for the Governing Board Online Safety in schools and colleges to support their reflections as outlined in KCSIE?  _x000a_* What systems are in place to review online safety? Note: Does the school/college use the  free 360 safe online safety review tool for schools and other supportive tools outlined in KCSIE? _x000a_* Are these used annually as a minimum?_x000a_* How have they impacted on online safety policy and practice, including remote learning?"/>
        <s v="The governing body/proprietors have ensured there is a planned education programme informed by Teaching Online Safety in Schools and Education for a Connected World and Project Evolve takes place through relationship education/relationship and sex education/PHSE/ ICT/other lessons and across the curriculum and elsewhere, and is regularly revisited to ensure that it is up-to-date and effective._x000a__x000a_Considerations:_x000a_* Are learners are aware of online safety issues, including sharing nudes/semi-nudes and understand and follow the online safety, use of mobile technology and acceptable use policies? _x000a_* What strategies are in place to keep children safe, including when they are online at home, and to support them to develop their own understanding of these risks and in learning how to keep themselves and others safe, including offline/online bullying, including sharing nudes/semi-nudes, safe use of the internet and social media? _x000a_* Is the education and protection of vulnerable children/young people who may be put at particular risk from their own and others’ actions on-line effective? _x000a_* What actions are being taken to encourage and support learners that it’s safe to tell a trusted adult about any online concerns they may have? _x000a_* Are parents/carers engaged in school/college activities which promote the agreed principles of online safety?_x000a_*Are parents/carers informed and supported to effectively respond and protect children when they raise any online concerns without further punishing children by automatically removing access to their devices?_x000a_* Is the effectiveness and impact of online safety teaching and the resources used regularly evaluated?_x000a_"/>
        <s v="Do all staff understand the risks posed by adults/young people/children who use technology, including the internet, to bully, groom, radicalise or abuse children, young people and vulnerable adults?_x000a__x000a_Considerations:_x000a_* What steps have been taken to help staff understand these issues? _x000a_* How are school/college staff are kept up-to-date about the safe use of internet/ social media and are aware of where they can go for expert advice?_x000a_* Is action taken immediately when there are concerns about bullying, risky behaviours, sharing nudes/semi-nudes, child-on-child abuse, or children’s well-being?"/>
        <s v="The governing body and proprietor ensure that children are taught about how to keep themselves and others safe, including online.  Relevant topics included within relationships education/relationships and sex education and health education and reinforced throughout the whole curriculum. _x000a__x000a_Considerations:_x000a_* Are relevant topics included within relationships education/relationships and sex education and health education? _x000a_* Does it have regard for statutory guidance and incorporate the importance of using effective quality assured resources such as those outlined in KCSIE or locally approved resources such as the Derbyshire BERT award?_x000a_*How does the curriculum etc enable learners to learn and understand healthy relationships online and offline and recognise risks?_x000a_* How are they supported to develop positive relationships, resilience, and virtues?_x000a_* Are learners taught about physical health and mental well-being to give them the information that they need to make good decisions about their own health and wellbeing and, when issues arise, know how to seek support as early as possible from appropriate sources? _x000a_* Is the programme fully inclusive and developed to be age and stage of development appropriate?_x000a_* Is it tailored to the specific needs of individual children, including children who are victims of abuse and children with SEND? _x000a_* How is it incorporated and form part of the whole school/college approach that prepares learners for life in Modern Britain and creates a culture of zero tolerance for sexism, misogyny/ misandry, disablism, racism, homophobia, biphobia and sexual violence and harassment?_x000a_* Is it cross referenced and consistent with the behaviour policy?_x000a_"/>
        <s v="Learners are aware of safeguarding risks, recognise when they are at risk and how and where to get help and support if they need it._x000a__x000a_Considerations:_x000a_* How are learners helped to understand safeguarding risks and recognise when they are at risk?_x000a_* How are learners enabled to learn, understand and are supported to keep themselves safe; for example around using the internet/social media, emotional well-being and mental health, exploitation, domestic violence, so called ‘honour-based’ abuse, including female genital mutilation and forced marriage, substance misuse, serious youth violence, hate crime, radicalisation and extremism?_x000a_* Do learners have an awareness of the support available to them in and outside of the school/college environment and know how and where to get help and support when they need it? _x000a_* What systems are in place for learners to report their concerns? Are they well promoted, easily understood and easily accessible? _x000a_* How does the school/college reduce the additional barriers which some children face such as those who may or are LGBTQ+ and children with SEND?_x000a_* Are these children provided with a safe space for them to speak out or share their concerns with staff? _x000a_* Do learners feel confident to report any concerns, knowing that they will be taken seriously, regardless of how long it may have taken them to come forward, kept safe and not made to feel ashamed?   _x000a_* Can learners identify a trusted adult with whom they can communicate about any concerns?_x000a_* Where a child/children have been or are at risk, has a trusted adult has been instrumental in helping them to be safe in accordance with local procedures?_x000a_* Do learners know how to complain and understand process for doing so?_x000a_"/>
        <s v="Children are protected and helped to keep themselves from bullying, homophobic behaviour, racism, sexism, and other forms of discrimination._x000a__x000a_Considerations:_x000a_* How are discriminatory behaviours and derogatory language, including language about disabled people and homophobic, biphobic, sexist, and racist language, challenged?_x000a_* Is help and support are given to children about how to treat others with respect, including those who have protected characteristics under the Equality duties?_x000a_"/>
        <s v="The school/college has clear systems and processes in place for identifying possible mental health problems. _x000a__x000a_Considerations:_x000a_* Is there a senior mental health lead?_x000a_* Has the school/college developed their own bespoke Derby and Derbyshire Mental Health Pathway Guidance outlining the supports available within the establishment and externally? _x000a_*Do staff access a range of advice to help them identify children in need of mental health support, including working with external agencies?_x000a_* Are there clear routes to escalate and clear referral and accountability systems, including when mental health concerns about a child is also a safeguarding concern?_x000a_* Are all staff aware that mental health problems can be an indicator that a child has suffered or is at risk of suffering abuse, neglect, or exploitation?"/>
        <s v="There is an effective up-to-date school behaviour policy which incorporates child-on-child abuse (including sexual violence and harassment), mental health issues, learning disabilities and neurodevelopmental conditions such as autism and behaviour._x000a__x000a_Consideration:_x000a_* Is the policy reviewed annually as a minimum?_x000a_* Is the policy consistent with DfE guidance? _x000a_* Do staff promote a positive culture and positive behaviours? _x000a_* Do they respond with clear boundaries about what is inappropriate, safe and acceptable?_x000a_* Do staff understand the behaviour triggers and consistently use effective de-escalation techniques and creative alternative strategies as appropriate? _x000a_* Does the policy include searching, screen and confiscation which has regard to the DfE guidance?"/>
        <s v="The establishment has an effective anti-bullying policy either as a standalone policy or as part of another relevant policy such as the behaviour policy._x000a__x000a_Considerations:_x000a_* Has the policy been reviewed in the last two years?_x000a_* Is it consistent with current anti-bullying guidance, including cyber-bullying, and sexual violence and harassment in schools and colleges?_x000a_* Is it known and understood by all staff and learners and their parents/carers?_x000a_* Is there is a strong culture and ethos within the setting which promotes a clear understanding of what bullying is and what behaviours are acceptable and unacceptable?_x000a_* Is there a clear process for dealing with incidents with all learners  and their parents/carers? _x000a_* Is the anti-bullying policy easily available to learners and parents and carers?"/>
        <s v="Staff work in-line with use of reasonable force in schools and refer where needed to the Reducing the need for restraint and restrictive intervention guidance. _x000a__x000a_Considerations:_x000a_* Is the staff team able to develop effective responses, including identification of possible mental health problems, learning disabilities or neurodevelopmental conditions such as autism, early intervention and where appropriate referral to skilled professionals? _x000a_* Are these are reviewed and monitored to ensure children are protected and kept safe? _x000a_* Are effective de-escalation techniques and creative alternative strategies used that are specific to the individual needs of a child i.e. those which might be the result of educational, mental health, other needs or vulnerabilities?_x000a_* Do children presenting risky behaviours receive positive support from staff, who respond with clear boundaries about what is safe and acceptable and seek to understand that triggers for the child’s behaviour?_x000a_* Are staff  able to develop effective responses as a team and review these to assess the impact, taking into account the views and experiences of the child?_x000a_* How staff are supported to make reasonable judgements in conjunction with using the legislative framework about when it might be appropriate to use physical contact with a child to protect them and those around them from injury?_x000a_* Are all incidents are reviewed, recorded and monitored?_x000a_* Are the views of the child are sought and understood?_x000a_* Is management of behaviour monitored to ensure it is effective and the use of any restraint significantly reduces or ceases over time?"/>
        <s v="The establishment’s physical environment is safe and secure. _x000a__x000a_Considerations:_x000a_* Does the establishment maintain a safe and secure physical environment which protects children from harm and the risk of harm?_x000a_* Is access to the school/college premises secure?_x000a_* Are appropriate checks undertaken on supply staff, contractors, visiting speakers and visitors to the school/college?_x000a_* Does the setting refer to the DDSCP Briefing Note: Access to Schools by Staff from Other Agencies in their roles and responsibilities in respect of providing access to children for assessment and the checks required on visitors to schools? _x000a_* Does the DSL contribute to the school/colleges health and safety assessment?"/>
        <s v="As part of the school/college early help offer an early help assessment is considered and progressed for children with emerging needs to prevent child protection concerns developing._x000a__x000a_Considerations:_x000a_* Are staff able to identify children who may be in need of extra help via either pastoral support or early help processes within the setting or in the family or wider community?  _x000a_* Does the school/college routinely consider extra pastoral support for children with special educational needs and disabilities or health issues and ensure that appropriate support for communication is in place?  _x000a_* Do all staff recognise the indicators and signs of child-on-child abuse (including sexual violence and harassment), know how to identify it, respond to disclosures and who to report it to?_x000a_* Are children's wishes and feelings taken into account when determining what action to take and the services to provide?_x000a_* How does the DSL and other relevant staff promote supportive engagement with parents/carers in safeguarding and promoting the welfare of children, including where families may be facing challenging circumstances?_x000a_* Are the emerging needs discussed with parents/carer, (and/or where appropriate children and young people) and consent sought according to local procedures? _x000a_* Does the DSL or deputy liaise with the senior mental health lead (and mental health support team where available) where safeguarding concerns are linked to mental health?_x000a_* Following reports of concerns or abuse involving learners with SEND is there close liaison between the DSL or their deputy and the SENCO or person with oversight of SEND?_x000a_* Are staff members liaising with other agencies, setting up inter-agency assessment and where appropriate undertaking lead professional role, supported by the DSL?_x000a_* Do all of these have a written plan in place?_x000a_* Are cases kept under constant review and is consideration given to a referral to local authority children’s services where needs escalate requiring intensive support or where specialist input is required i.e. child in need or child protection? _x000a_* Where concerns involve children where there were indicators of exploitation, was a CRE risk assessment (from Derby and Derbyshire CRE Toolkit) completed for each child, to support decision making about the actions to be taken? _x000a_* Are other relevant locally agreed assessment tools or guidance referred to and completed used where appropriate to support identification of need and the level of interventions required? For example Domestic Violence Risk Identification checklist (DVRIM), DASH Risk Identification checklist, Neglect and Graded Care Profile, Child Sexual Abuse within the Family Guidance for practitioners and managers, Self-harm and Suicidal Behaviour Guidance Working with children and young people in Derby City and Derbyshire or Stop it Now Sexual Behaviours Traffic Light Tool._x000a_* Are national guidance tools used to support decision making? For example contextual safeguarding tools, Sharing nudes and semi-nudes: advice for education settings working with children and young people or NPCC When to call the police; guidance for schools and colleges._x000a_* Do staff have an understanding of when to make referrals when there are issues concerning sexual and/or criminal exploitation (CRE), domestic abuse, a child’s mental health, neglect, child-on-child abuse, radicalisation and/or extremism or that they have sought additional advice/support?_x000a_"/>
        <s v="When a child has an early help assessment led by local authority children’s services, a Child in Need plan or a Child Protection Plan in place, the school/college works in partnership with external agencies, the child and their family regarding the concerns._x000a__x000a_Considerations:_x000a_* Is the school/college clear about their role, the actions to be taken by the establishment as well as other agencies to protect and promote the welfare of the child?_x000a_* Is there a clear action plan and review process?_x000a_* Does the plan include the action to be taken if a professional has further concerns, or information to report? _x000a_* Is there is regular and effective liaison with other agencies where appropriate?_x000a_* Does the school/college prioritise staff attendance at relevant meetings and provide reports using the agreed report templates and within agreed timescale as required? _x000a_*Staff share school/college safeguarding reports with parents/carers and where appropriate children?_x000a_* If possible, are arrangements in place to provide information and attend meetings during school holidays?_x000a_"/>
        <s v="Safeguarding/child protection concerns requiring intensive, or specialist support are immediately shared with the Local Authority Children's Social Care via telephone (urgent concerns) or online system (non-urgent) or in Derby only via a locality vulnerable children’s meeting (VCM). _x000a__x000a_Considerations:_x000a_* Are staff able to identify children where there are complex needs or child protection concerns either within the setting or in the family or wider community, and take the appropriate and necessary action in accordance with local procedures and statutory guidance? _x000a_* Are risks associated with children offending, misusing drugs or alcohol, self-harming, going missing, have experienced or are at risk of FGM/other so called ‘honour-based’ abuse or being vulnerable to radicalisation or being exploited are known and shared with local authority children’s social care or other relevant agency?_x000a_* Are children supported, protected and informed about what action the adult is taking to share their concerns? _x000a_* Are children's wishes and feeling taken into account when determining what action to take and the services to provide?     _x000a_* Are parents/carers made aware of concerns and is consent sought according to local procedures?_x000a_* Where referrals are made by anyone other than the designated safeguarding lead, is the DSL is informed as soon as possible afterwards?_x000a_* In all cases is a record of discussions, decisions, actions taken and referral, including referral outcome retained?_x000a_* Where there are urgent concerns and a telephone referral is made, is this is followed up ‘in writing’ within 48 hours using the appropriate Derby or Derbyshire local authority children's social care referral system?  _x000a_* Is there a record of the outcome for all referrals to local authority children's social care, including those made via VCM (Derby only)? _x000a_* Where referrals have resulted in a strategy meeting, has the school/college attended (including virtual meetings) or provided information? _x000a_* What considerations and arrangements are in place during school holidays for attendance at or provision of information at strategy meetings or other key safeguarding meetings such as child protection conferences?  "/>
        <s v="The DSL is effective in pursuing concerns, where appropriate pressing for re-consideration and protecting children throughout all safeguarding processes and promoting their educational outcomes._x000a__x000a_Considerations:_x000a_* Is the DDSCP Dispute Resolution and Escalation policy used when there is a difference of professional opinion about the seriousness of a situation or the proposed action?_x000a_* When there are concerns about the outcome of a Derby or Derbyshire child protection conference, does the DSL use the relevant Child Protection Conference Dissent policy?_x000a_* In what ways does the DSL promote the educational outcomes of children who have or who have had a social worker?_x000a_* Are all escalations,  child protection conference dissent and actions to promote education outcomes recorded in the child's safeguarding/child protection file and the outcome and actions to be taken noted?"/>
        <s v="The governing body/proprietor has ensured that all staff have the skills, knowledge and understanding to keep looked after children and previously looked after children safe. _x000a__x000a_Considerations:_x000a_* Has the governing body/proprietor appointed a designated teacher for looked after children with the appropriate training, relevant qualifications and experience?_x000a_* Have appropriate staff the information they need in relation to the child's looked after legal status, contact arrangements with birth parents or those with parental responsibility and their care arrangements and levels of authority delegated to the carer?_x000a_* Does the DSL have the details of the child's social worker and the name of the virtual school head in the LA that looks after the child?_x000a_*Is the DSL and designated teacher working in partnership to keep looked after and previously looked after children safe and promote their educational outcomes? _x000a_* Are educational arrangements in place with the local authority where the child resides? _x000a_* Is the designated teacher working with the staff from the virtual school to promote the educational achievements of children who are looked after or have previously been looked after? _x000a_* Have there been discussions about how best to use pupil premium funding for the child? _x000a_* Are personal education plans in place for every looked after child and are these regularly reviewed within agreed timescales?_x000a_* Is the school/college working in partnership with the virtual school head (maintained schools and academies only), external agencies and the child; and taking prompt action when necessary?_x000a_* Does the designated teacher contribute to and attend LAC meetings for children who are looked after?_x000a_* Are key staff such as the governing body, headteacher/principal, DSL, SENCo and senior mental health leads working with the virtual school head to overcome the barriers and promote attendance, attainment and progress of children who have or have had a social worker?_x000a_* Does the DSL have details of the personal advisor appointed to guide and support care leavers and liaise with them regarding any issues of concern? _x000a_"/>
        <s v="Staff receive regular supervision and support if they are working directly and regularly with children where there are concerns about their safety and welfare._x000a__x000a_Considerations:_x000a_*Is there a school/college supervision policy either standalone or part of another relevant policy, outlining which staff will receive supervision, who will do this (internal/external), the supervision model being used, roles/expectations of those involved and recording processes?_x000a_*Is supervision linked to staff development and learning?_x000a_* Do supervision support processes include local and national policies, procedures, and guidance and where to seek advice? "/>
        <s v="The governing body/proprietors ensure the establishment has a defined process on safeguarding record keeping whether that be through paper files and systems or electronic systems such as CPOM’s or My Concerns, in line with the Data Protection Act (DPA) 2018 and UK General Data Protection Regulation (UK GDPR) to ensure that personal information is processed fairly and lawfully and kept safe and secure and where appropriate is shared to support the safeguarding of children and individuals at risk._x000a__x000a_Considerations:_x000a_* Is there an agreed pro-forma for recording child welfare and child protection concerns?_x000a_* Is the safeguarding record keeping processes outlined in safeguarding/child protection policy?_x000a_* How do you ensure all staff are aware of and understand the process? _x000a_* Are records kept securely away from main learner files? _x000a_* Who has access to these records?      _x000a_* Who manages the records in the absence of DSL or deputies?  "/>
        <s v="The governing body/proprietors ensure the school/college routinely asks parents/carers and records and maintains up-to-date records of who has parental responsibility for each learner and where reasonably possible holds more than one emergency contact number for each learner.  _x000a__x000a_Considerations:_x000a_* Parental responsibility, emergency contact numbers and private fostering is routinely asked about, recorded and up to date records maintained? _x000a_* Who has parental responsibility is known by relevant staff, and updated at least annually?_x000a_* Are all staff aware of what private fostering arrangements are and how to report it within the establishment? _x000a_* Is local authority social care consistently informed when a learner is in a private fostering arrangement?  _x000a_"/>
        <s v="Governing body/proprietors ensures that child protection files, whether that be through paper files and systems or electronic systems such as CPOM’s or My Concerns, are maintained as per KCSIE 2022 to ensure the safeguarding record keeping process effective and regularly reviewed._x000a__x000a_Considerations:_x000a_* Are records kept securely away from main learner files?_x000a_* Do records include a clear summary of the concern, details of how the concern was followed up/resolved, decisions made, actions taken and outcome, including any dispute resolution and escalation? _x000a_* Do records incorporate a chronology?_x000a_* Are concerns (including Stopping Domestic Abuse Together notifications), the decisions made and reasons for them as well as the actions and outcomes are routinely and clearly recorded in a timely way? _x000a_* Are records only accessed by those who need to see it?_x000a_* Are records shared appropriately and where necessary, with consent? _x000a_*Are safeguarding recording processes (including recording outcomes for each concern) re-viewed/quality assured as part of safeguarding/child protection policy annual (as a minimum) review?_x000a_*Did the review consider if the child’s journey and their wishes and feelings were evidenced? "/>
        <s v="The Designated Safeguarding Lead ensures safeguarding/child protection files are securely trans-ferred to the new establishment as soon as possible, separate to main file and confirmation of receipt obtained._x000a__x000a_Considerations:_x000a_* Is there an agreed file transfer policy/protocol/process to ensure when a child moves school/education provision their safeguarding/child protection file is sent securely to their new education provider? _x000a_* Numbers of learners with safeguarding/child protection files who have transferred to a new school or college in year or start of a new term? _x000a_* Of these, are records transferred as soon as possible and within 5 days of an in-year transfer or within 5 days of the start of a new term?  _x000a_* Have confirmation of receipts for all transferred files been obtained?     _x000a_* Has the DSL also considered if it would be appropriate to share any information, or had a discussion with the new education provider in advance of the child leaving e.g. children with or who have had a social worker, victims of /or perpetrators of child-on-child  abuse or those receiving support through the Channel programme or mental health services?  _x000a_* Did this include the information to ensure that any support and any reasonable adjustments can be put in place to ensure a seamless transition ensuring the child’s safety and enabling a positive integration experience and engagement with new staff and learning?_x000a_* Were dates of any meetings, name of social worker/other key worker and their contact details given to the new provider?_x000a_*Where a transferred to a new school/college, has the DSL liaised with the previous settings DSL to clarify any information, concerns, and support needs?   "/>
        <s v="The governing body/proprietors have adopted best practice and robust recruitment and selection processes  in line with national guidance ‘Keeping Children Safe in Education’, ‘Disqualification under the Childcare Act (2006) as amended 2018: statutory guidance for local authorities, maintained schools, academies and free schools’ (including further education settings) and Disclosure &amp; Barring Service (DBS) requirements, including risk assessment and supervision of volunteers and visitors and section 128 checks._x000a__x000a_Considerations:_x000a_* Is there a safer recruitment and selection policy which includes issues to do with child protection and safeguarding children at every stage of the process - adverts, application forms, shortlisting, employment history, references, selection and pre-appointment vetting checks, regulated activity and recording? _x000a_* Are copies of curriculum vitae only accepted alongside an application form?_x000a_* Are online searches carried out as part of due diligence on shortlisted candidates?_x000a_* Is there an agreed process/procedure for online searches including liaison with HR, who will complete the search and who will review findings?_x000a_* Is there a DBS policy statement for governors/ trustees, associate members, staff, supply staff, volunteers, contractors, trainee students and students on placement? _x000a_* Does this include risk assessment and recording process to support decision making whether to obtain an enhanced DBS certificate for any volunteer not engaged in regulated activity? _x000a_* Does this include obtaining written notification from any agency, third party organisation or initial teacher training provider that they have caried out checks on an individual that the school/college would otherwise perform? _x000a_* Has the school/college obtained a copy of the DBS certificate before supply staff begin work at the school/college, where their DBS checks have disclosed any matter or information – or any information that was provided to the employment business?_x000a_* Does the school/college check that the supply staff presenting themselves for work is the same person on whom the checks have been made?_x000a_* Where contactors are used to provide services, are safeguarding requirements and the check needed set out in the contract? _x000a_ * Does the school/college check the identity of contractors on arrival at the school/college?_x000a_* Is there a policy for the supervision of volunteers?_x000a_"/>
        <s v="The governing body/proprietor has ensured that a member of the senior leadership team (or other relevant staff) have completed safer recruitment training and all interview panels include at least one member who has completed safer recruitment training._x000a__x000a_Considerations:_x000a_* Has a member of the governing body, or equivalent, completed safer recruitment training?  _x000a_* Have they completed/refreshed safer recruitment training in last 3 to 5 years?_x000a_* Are training certificates available?_x000a_* Has at least one governor completed safer recruitment training for headteacher/principal recruitment purposes?  _x000a_* Is there evidence that on last three selection and/or interview rounds that there was someone on the interview panel with appropriate safer recruitment training?_x000a_* Is there evidence that on last three selection and/or interview rounds that safer recruitment procedures were used to potentially deter, reject, or identify people who might abuse children or who are otherwise unsuitable to work with children?"/>
        <s v="Single Central Register (SCR) kept as per DfE regulations and outlined in KCSIE 2022, including written confirmation of relevant checks by agency/training providers/third party staff?_x000a__x000a_Considerations:_x000a_* Who manages and completes the SCR?_x000a_* Is the SCR complete and up to date?_x000a_* Is it checked and signed by the head/principal and designated governor on a termly basis?_x000a_* Retention of copies of DBS certificates - is there a valid reason for doing so? Are they destroyed after 6 months, is a record kept of what vetting was carried out, the result and the recruitment decision taken?_x000a_* How is the establishment ensuring that staff are aware of relevant legislation, what information will be required of them, including the relationships and associations that staff have in school and outside (including online) which may have an implication for the safeguarding of children in school, and how it will be used to make decisions about disqualification?"/>
        <s v="The school/college has clear policies and procedures for ensuring different types of visitors to the setting are suitable and checked and monitored as appropriate._x000a__x000a_Considerations:_x000a_* Does it include how decisions will be made about the need to escort of supervise visitors such as children's relatives and others visiting a school activity?_x000a_* Does it include visitors who are there in a professional capacity, checking ID and assurance that the visitor has had the appropriate DBS checks?  _x000a_* Does the school/college refer to the DDSCP Briefing Note: Access to Schools by Staff from Other Agencies? _x000a_* Are arrangements set out for all visiting speakers and external organisations coming to the premises – whether invited by staff or by children themselves? Has an assessment been made of the education value, age appropriateness of what is going to be delivered, suitability, whether relevant checks and supervision will be required?"/>
        <s v="The governing body/proprietors ensure induction for all new staff has a safeguarding element which includes KCSIE, the school/college safeguarding/child protection policy, online safety, safeguarding response to children who go missing from education, behaviour policy, staff behaviour policy/code of conduct and role and identity of the DSL and their deputy/ies, designated teacher for looked after children, senior mental health lead and designated governor. _x000a__x000a_Considerations:_x000a_* Are copies of polices and a copy of KCSIE appropriate to their role is provided to staff at induction?_x000a_* Are all staff aware of systems in the school/college which support safeguarding?_x000a_* Is a proportional risk based approach to the level of information provided to temporary/supply staff/contractors and volunteers made?_x000a_* Is there on-going consideration to staff suitability in order to prevent the opportunity for harm to a child and is this outlined in the staff behaviour policy/code of conduct, including low-level concerns?"/>
        <s v="There is a staff behaviour policy /code of conduct, which includes low-level concerns, allegations against staff and whistle blowing, plus acceptable use of technologies (including the use of mobile devices), staff/learner relationships and communications including the use of social media? Note: some settings may have stand-alone low-level concerns, managing allegation and whistleblowing policies. If this is the case it is essential that they are cross referenced and are consistent with each other._x000a__x000a_Considerations:_x000a_* Does the policy reflect DfE guidance and other relevant guidance e.g. from the Safer Recruitment Consortium and Farrer and Co?_x000a_* Does it distinguish expected and appropriate behaviour from concerning, problematic or inappropriate behaviour? _x000a_* Have staff and others been engaged and consulted so they can be involved in shaping the policy? _x000a_* Does it include what a low-level concern is, the importance of sharing low-level concerns and an explanation of what the purpose of the policy is i.e. to create and embed a culture of openness, trust, and transparency? _x000a_*  Does it outline how low-concerns should be reported and to whom, how they will be responded to, recorded, and reviewed? _x000a_* Where the settings process is for concerns to be initially shared with the DSL or another member of staff, is the headteacher/principal informed in a timely fashion according to the nature of the concern?_x000a_* Is it clear that the headteacher/principal is the ultimate decision maker in respect of all low-level concerns? _x000a_* Does the policy reference, if and the circumstances in which, the headteacher/principal may wish to consult with the DSL to take a more collaborative decision making approach?_x000a_* Is the policy cross referenced/consistent with the safeguarding/child protection policy?_x000a_* Are the school/college and external whistleblowing processes reflected in the policy? _x000a_* Has the governing body, trust and HR team liaised to agree, approve and sign off staff behaviour policy/code of conduct? _x000a_*Is the policy clear how staff can share any concerns in confidence and clear, easy to understand and implement? _x000a_*Are all staff, supply staff/contractors, visitors and volunteers who come into the establishment regularly aware of the policy?  _x000a_* On induction all staff been given a copy of the staff behaviour policy/ code of conduct, have read and understood it and signed to this effect? _x000a_* Has the policy been published on school/college website or via other means?_x000a_* Is information about the school/college staff behaviour policy/code of conduct displayed in staff rooms or equivalent?_x000a_ "/>
        <s v="The school/college has regularly refreshed staff understanding of staff behaviour and ‘safer working practice’.  _x000a__x000a_Considerations:_x000a_* What training or awareness raising is in place to ensure all staff understand the staff behaviour policy /code of conduct, including low-level concerns, allegations, whistleblowing, behaviour to be aware of and how organisational grooming occurs?  _x000a_* Is staff behaviour (including distinguishing expected and appropriate behaviour from concerning, problematic or inappropriate behaviour) and safer working practices regularly discussed in staff meetings or briefings? _x000a_* How have staff been supported to understand the importance of reporting low-level concerns and feel empowered to do so?_x000a_* Are all staff clear about how to report any concerns they may have and who to?_x000a_* Is the staff behaviour policy/code of conduct embedded within the whole school/college safeguarding culture?_x000a_* How does learning from managing allegations against staff (including supply teachers, contractors and volunteers) and low-level concerns inform the settings safer working practices? _x000a_* Are staff involved in reviewing the staff behaviour policy/code of conduct?"/>
        <s v="Where there have been low-level concerns about adults working in the school/college, the procedure for managing these has been properly used by the establishment._x000a__x000a_Considerations:_x000a_* Have all low-level concerns been responded to as outlined in the school/college staff behaviour policy/code of conduct? _x000a_* Have all low-level concerns been recorded in writing by the headteacher/principal? Including details of the concern, context and the action taken?_x000a_* Have low-level concerns about supply staff and contractors been notified to their employers?_x000a_* Does it include the name of the individual sharing the concern, individuals wishing to remain anonymous should be respected as far as reasonably possible?_x000a_* Are all records kept confidential, held securely, and comply with legislation? _x000a_* Are multiple low-level concerns regarding the same individual kept in chronological order and with a timeline?_x000a_* Are records reviewed so that potential patterns of concerning, problematic or inappropriate behaviour are identified, and if needed appropriate actions taken i.e. with the individual concerned (disciplinary procedures, escalation to harms threshold), school/college policies revised, or extra training provided?_x000a_"/>
        <s v="Concerns about poor or unsafe practice and potential failures in the establishments safeguarding regime are reported and taken seriously by the governing body/proprietor/trustees and senior leadership team._x000a__x000a_Considerations:_x000a_* Is there evidence that all staff and volunteers know how to make a complaint and how to manage whistleblowing or other concerns about the practice of adults, poor or unsafe practice or potential failures within the establishments safeguarding regime, in regard to the safety and protection of children?_x000a_*When concerns have been raised how have these been addressed, is there an action plan and review process?"/>
        <s v="There are procedures in place within the school/college staff behaviour policy/code of conduct to manage safeguarding concerns or allegations against staff (including supply staff, contractors and volunteers) that may meet the harms threshold._x000a__x000a_Considerations:_x000a_* Is there an up to date school/college allegations against staff policy within the staff behaviour policy/code of conduct, which includes duty to refer to DBS and/or the Secretary of State via the Teaching Regulation Agency, when the criteria have been met?_x000a_* Does it include any behaviour that may have happened outside school/college (known as transferable risk)?_x000a_* Is it clear about to whom allegations and concerns should be reported and that this should be done without delay?_x000a_* Does it incorporate looking after the welfare of the child and who is responsible for this, as well as investigating and supporting the person subject to the allegation? _x000a_* Are non-recent allegations and learning lessons to determine if improvements can be made, both covered within school/college procedures? _x000a_* Is it clear that concerns/allegations about supply staff and contractors should be notified to the employment agency? _x000a_* Is the policy is consistent with the school/college safeguarding/child protection and other linked polices, as well as Keeping Children Safe in Education Part 4 (sections 1 and 2) and the DDSCP multi-agency safeguarding children Managing Allegations against staff, carers and volunteers procedure?"/>
        <s v="The governing body/proprietors and senior leadership team are fully aware of their roles and responsibilities relating to allegations against teachers and other staff, including supply teachers, contractors and volunteers that may meet the harms threshold._x000a__x000a_Considerations:_x000a_* Are all members of the senior leadership team aware of and understand the school/college policy for managing allegations, Keeping Children Safe in Education Part 4 (sections 1 and 2) and DDSCP procedure for managing allegations against members of staff, carers and volunteers? _x000a_*Is there a member of the governing body/trust (usually the chair) responsible for responding &amp; liaising with the local authority in the event of an allegation being made against the headteacher/principal?_x000a_* Have the head/principal, DSL and designated governor have attended appropriate managing allegations training? _x000a_"/>
        <s v="All members of staff are aware of the procedure for responding to and managing allegations against staff, including the headteacher/principal, supply staff, contractors and volunteers, and are clear about how to report any concerns they may have and to who?_x000a__x000a_Considerations:_x000a_* Do all staff have a copy of and understand the written procedures for managing allegations that may meet the harms threshold and allegations?_x000a_* Do all staff have a copy of the staff behaviour/code of conduct policy and are able to understand and distinguish expected and appropriate behaviour from concerning, problematic or inappropriate behaviour? _x000a_* Do all staff understand the procedures within the staff behaviour policy/code of conduct for managing concerns/allegations that may meet the harms threshold? _x000a_* Are supply staff/contractors, visitors and volunteers who come into the establishment regularly aware of how the school/college manages concerns/allegations against staff?  _x000a_* Is information about the school/college staff behaviour policy/code of conduct and the process for reporting and managing concerns/allegations displayed in staff rooms or equivalent? "/>
        <s v="Where there have been allegations about adults working in the school/college, the procedure for managing these has been properly used by the establishment._x000a__x000a_Considerations:_x000a_* Are allegations, including those against supply staff and contractors, being reported to the Local Authority Designated Officer (LADO) in a timely way using the agreed processes as outlined in the DDSCP managing allegations procedure?_x000a_* Is feedback provided to the LADO on actions agreed and clear records kept as required._x000a_* Have there been any allegations about a member of staff, including volunteers, contractors or supply staff, during the current academic year?_x000a_* Is there a list of referrals and are records maintained about all concerns, discussions with the LADO, including the person who reported the allegation, copy of the LADO referral form, any follow up with LADO and actions taken by the school/college, including where relevant liaison with the supply staff agency and outcomes?_x000a_* 'Duty to refer' to DBS and Teaching Regulation Agency, have referrals been made when criteria met?"/>
        <s v="All staff, volunteers/supply staff/contractors (where appropriate) and governors/trustees read and understood the safeguarding/child protection policy and signed to this effect?" u="1"/>
        <s v="The governing body/proprietor/headteacher/principal has ensured that appropriate members of staff have been identified as leads for key areas of safeguarding and they have a co-ordinated approach._x000a__x000a_Considerations:_x000a_* Is there an identified senior mental health lead? _x000a_* Is there a lead teacher for relationships education/relationships and sex education and health educa-tion programmes?_x000a_* In what ways does the designated teacher for looked after children, senior mental health lead, SEN-Co/named person with oversight for SEND and lead teacher for relationship /relationship and sex edu-cation and health education, work together along with the DSL, to advise and support others within the setting? _x000a_* Does the DSL liaise with relevant staff such as IT technicians, designated teacher, pastoral staff, at-tendance officers, teachers, school nurses, SENCO's/named person with oversight for SEND and senior mental health leads on matters of safety (including online safety), safeguarding and welfare and on when deciding to make a referral by liaising with relevant agencies?     " u="1"/>
        <s v="The Governing body / Trustee's have put in place effective responses to peer on peer abuse, including sexual violence and sexual harassment." u="1"/>
        <s v="As part of the school/college early help offer an early help assessment is considered and progressed for children with emerging needs to prevent child protection concerns developing." u="1"/>
        <s v="All members of staff are aware of the procedure for responding to and managing allegations against staff, including supply staff, contractors and volunteers, and are clear about how to report any concerns they may have and to who?" u="1"/>
        <s v="The school/college is doing all it can to limit children's exposure to risks from the settings IT systems, including when children are learning online at home." u="1"/>
        <s v="Specific safeguarding issues training have been taken into account. " u="1"/>
        <s v="Pupils/learners are able to talk about feelings, to deal assertively with pressures, are listened to, and know who they can turn to for help, advice and support, including an awareness of the support available to them? " u="1"/>
        <s v="All staff, volunteers and governors/proprietors/trustees have read and understood KCSIE Sept 2021 relevant to their role." u="1"/>
        <s v="A planned education programme informed by Teaching Online Safety in Schools and Education for a Connected World takes place through relationship education/ relationship and sex education/PHSE/ ICT/other lessons and across the curriculum and elsewhere, and is regularly  revisited." u="1"/>
        <s v="The governing body/proprietors ensure that all staff receive appropriate safeguarding and child protection training at induction, including online safety, which is regularly updated._x000a__x000a_Considerations:_x000a_* Does the schools /college refer to the DDSCP multi-agency training pathway to support decision making about appropriate training for staff?_x000a_* Are there clear and effective arrangements for staff development and training? _x000a_* Have the DSL, the deputy/ies and the designated governor received multi-agency training appropriate to their role in the last two years?_x000a_* Have all members of the governing body/proprietors received appropriate safeguarding/child protection (including online) training at induction which is regularly updated to equip them with the knowledge to provide strategic challenge to test and provide assurance of the school/college safeguarding policies, procedures and practices ensuring a robust whole school/college approach? _x000a_* Have all staff  received appropriate safeguarding children training during the last three years? _x000a_* Do all staff have an awareness of safeguarding issues that can impact on a child’s welfare or put them at the risk of harm including private fostering arrangements, drug taking, alcohol abuse, domestic abuse, witnessing harm to others which including witnessing domestic abuse, family members who offend or are in prison, deliberately missing education, involvement in the court system, homelessness, sharing nudes/semi-nudes, so-called 'honour based’ abuse/violence including female genital mutilation (FGM),  breast ironing, virginity testing and hymenoplasty and forced marriage, sexual exploitation and/or criminal exploitation/county lines known as child at risk of exploitation (CRE), serious violent crime, child-on-child abuse (including sexual violence and harassment) and radicalisation/extremism? _x000a_* Is it understood by all staff that some children are potentially at greater risk of harm? i.e. children who need a social worker, children missing from education or on part-time timetable, excluded or electively home educated, children requiring mental health support, looked after/previously looked after children, care leavers, children with special education needs and disability (SEND), neurodevelopmental conditions such as autism or health issues and children who may be or are lesbian, gay, bi, or trans (LGBTQ+)?_x000a_* Do all staff understand that children can be at risk of harm inside and outside of the school/college, inside/outside of their home, in their community and online?_x000a_* Are all staff aware that some children face additional barriers to telling someone or being unaware they are being harmed due to their vulnerability, disability, sex, ethnicity and or sexual orientation?_x000a_*Are all staff aware of the importance of building trusting relationships with learners and the importance of being professionally curious? _x000a_*Do all staff understand that an initial disclosure may only be the first incidence reported rather than representative of a single incident and that trauma can impact on memory?_x000a_* Have the DSL, deputies and other relevant safeguarding staff attending early help training? _x000a_* Are staff aware of the vulnerability of babies during their first year of life and understand the role they play in keeping babies safe as per the DDSCP Three Steps to Baby Safety Strategy?_x000a_" u="1"/>
        <s v="There up to date safeguarding and online safety training (and where appropriate safer recruitment training) records for all staff." u="1"/>
        <s v="Governing Body/Proprietors ensures that child protection files are maintained as per KCSIE 2021 to ensure the safeguarding record keeping process effective and regularly reviewed." u="1"/>
        <s v="Safeguarding/child protection concerns requiring intensive or specialist support are immediately shared with the Local Authority Children's Social Care via telephone (urgent concerns) or online system (non-urgent) or via Vulnerable Children’s Meeting (VCM). " u="1"/>
        <s v="The Governing body/Proprietor have ensured that there is a whole school approach and proactive culture to safeguarding." u="1"/>
        <s v="The governing body/proprietor have ensured that there is a whole school approach and proactive culture to safeguarding._x000a__x000a_Considerations:_x000a_* How do they ensure that safeguarding and child protection are at the forefront and underpin all aspects of process and policy development? _x000a_* What steps have been taken to ensure that everyone is involved in the whole school/college approach to safeguarding? _x000a_* Do all systems, process and policies operate with the best interests of children and learners at their core and recognise that ‘it could happen here’ inside and outside of the school and online? _x000a_* In what ways is a culture of listening to children and taking into account their wishes and feelings, among staff and in any measure the setting puts in place to protect them, encouraged and supported? _x000a_* Where there are safeguarding concerns does the governing body/proprietors and school/college leaders ensure the child's wishes and feelings are taken into account when determining what action to take and what services to provide?_x000a_* Have they ensured that systems are in place which are well promoted, easily understood and easily accessible for children to confidently report abuse, knowing concerns will be treated seriously and that they can safety express their views and give feedback?_x000a_* Is an open and transparent culture promoted to enable the school/college to identify concerning, problematic and inappropriate behaviour early, minimise the risk of abuse and ensure that all adults working in or on behalf of the school/college are clear about expected and appropriate behaviour, professional boundaries and act within these, in accordance with the ethos and values of the setting?_x000a_* Are the school/colleges safeguarding policies and procedures transparent, clear, and easy to under-stand for staff, learners and their parents/carers?" u="1"/>
        <s v="Where there have been allegations about adults working in the school/college, the procedure for managing these has been properly used by the establishment." u="1"/>
        <s v="Staff work in-line with Reducing the need for restraint and restrictive intervention guidance. " u="1"/>
        <s v="All establishment staff, governors and regular visitors, including volunteers, supply staff and contractors, are aware of the DDSCP safeguarding children procedures and know how to access them." u="1"/>
        <s v="The governing body/proprietors and Senior Leadership Team are fully aware of their roles and responsibilities relating to allegations against teachers and other staff, including supply teachers, contractors and volunteers that may meet the harms threshold." u="1"/>
        <s v="Pupils/learners are supported to keep themselves safe, understand and recognise risks." u="1"/>
        <s v="There are procedures in place to manage safeguarding concerns or allegations against staff (including supply staff, contractors and volunteers) that may meet the harms threshold." u="1"/>
        <s v="Do all staff understand the risks posed by adults/young people/children who use technology, including the internet, to bully, groom, radicalise or abuse children, young people and vulnerable adults?" u="1"/>
        <s v="There are effective procedures for missing children, including children who may be removed from school with a view to be educated at home." u="1"/>
        <s v="The DSL is effective in pursuing concerns, where appropriate pressing for re-consideration and protecting children throughout all safeguarding processes and promoting their educational outcomes." u="1"/>
        <s v="Children are protected and helped to keep themselves from bullying, homophobic behaviour, racism, sexism and other forms of discrimination." u="1"/>
        <s v="The establishment completes an annual review of the approach to online safety, supported by an annual risk assessment that considers and reflects the risks children face and supports assessing wider online safety policy and practice." u="1"/>
        <s v="Staff receive regular supervision and support if they are working directly and regularly with children where there are concerns about their safety and welfare?" u="1"/>
        <s v="Governing bodies and proprietors will ensure through various teaching and learning opportunities (including remote learning) , as part of providing a broad and balanced curriculum, PSHE/relationship education/relationship and sex education and health education, online safety, other curriculum contexts and where appropriate tutorials, positive relationships, resilience and virtues are actively developed, promoted and practised." u="1"/>
        <s v="All staff receive safeguarding and child protection updates, as required." u="1"/>
        <s v="The governing body/proprietors ensure that all staff receive appropriate safeguarding and child protection training, including online safety, which is regularly updated." u="1"/>
        <s v="A member of the Senior Leadership Team (or other relevant staff) has completed Safer Recruitment training and all interview panels include at least one member who has completed Safer Recruitment training." u="1"/>
        <s v="The governing body and proprietor ensure that children are taught about how to keep themselves and others safe, including online.  Relevant topics included within relationships education/relationships and sex education and health education and reinforced throughout the whole curriculum. _x000a__x000a_Considerations:_x000a_* Are relevant topics included within relationships education/relationships and sex education and health education? _x000a_* Does it have regard for statutory guidance and incorporate the importance of using effective quality assured resources such as those outlined in KCSIE or locally approved resources such as the Derbyshire BERT award?_x000a_*How does the curriculum etc enable learners to learn and understand healthy relationships online and offline and recognise risks?_x000a_* How are they supported to develop positive relationships, resilience, and virtues?_x000a_* Are learners taught about physical health and mental wellbeing to give them the information that they need to make good decisions about their own health and wellbeing and, when issues arise, know how to seek support as early as possible from appropriate sources? _x000a_* Is the programme fully inclusive and developed to be age and stage of development appropriate?_x000a_* Is it tailored to the specific needs of individual children, including children who are victims of abuse and children with SEND? _x000a_* How is it incorporated and form part of the whole school/college approach that prepares learners for life in Modern Britain and creates a culture of zero tolerance for sexism, misogyny/ misandry, disablism, racism, homophobia, biphobia and sexual violence and harassment?_x000a_* Is it cross referenced and consistent with the behaviour policy?_x000a_" u="1"/>
        <s v="The school/college has clear systems and processes in place for identifying possible mental health problems. " u="1"/>
        <s v="The establishment has an online safety/mobile and smart technology policy outlining a whole school/college approach to online safety to protect and educate pupils/learners (and support parents/carers awareness and understanding) and staff in their use of technology and establishes mechanisms to identify, intervene in and escalate any concerns. The school/college approach addresses the 4 areas of risk - content, contact, conduct and commerce. " u="1"/>
        <s v="All staff have the skills, knowledge and understanding to keep looked after children and previously looked after children safe. " u="1"/>
        <s v="The DSL and deputy/ies liaise with the 'three' safeguarding partners and work with other agencies in line with Working Together to Safeguard Children, Keeping Children Safe in Education, national guidance (i.e. NPCC - when to call the police) and local polices and procedures. " u="1"/>
        <s v="Safeguarding/child protection policies are in place and other policies and procedures which come under the safeguarding 'umbrella' (for example: supporting pupils with medical conditions, supporting pupils with possible mental health problems, anti-bullying, complaints, safer recruitment,  managing allegations,  ICT/online safety, physical intervention, staff and pupil/learner behaviour, Prevent action plan/risk assessment, SEND annual report and confidentiality/information sharing) are aligned." u="1"/>
        <s v="The Designated Safeguarding Lead ensures safeguarding/child protection files are securely transferred to the new establishment as soon as possible, using the DDSCP Child Protection Records Transfer form, separate to main file and confirmation of receipt obtained." u="1"/>
        <s v="The school/college has regularly refreshed staff understanding of staff behaviour and  ‘safer working practice’  " u="1"/>
        <s v="The governing body/proprietors ensure that all staff receive appropriate safeguarding and child protection training at induction, including online safety, which is regularly updated._x000a__x000a_Considerations:_x000a_* Does the schools /college refer to the DDSCP multi-agency training pathway to support decision making about appropriate training for staff?_x000a_* Are there clear and effective arrangements for staff development and training? _x000a_* Have the DSL, the deputy/ies and the designated governor received multi-agency training appropriate to their role in the last two years?_x000a_* Have all members of the governing body/proprietors received appropriate safeguarding/child protection (including online) training at induction which is regularly updated to equip them with the knowledge to provide strategic challenge to test and provide assurance of the school/college safeguarding policies, procedures and practices ensuring a robust whole school/college approach? _x000a_* Have all staff  received appropriate safeguarding children training during the last three years? _x000a_* Do all staff have an awareness of safeguarding issues that can impact on a child’s welfare or put them at the risk of harm including private fostering arrangements, drug taking, alcohol abuse, domestic abuse, witnessing harm to others which including witnessing domestic abuse, family members who offend or are in prison, deliberately missing education, involvement in the court system, homelessness, sharing nudes/semi-nudes, so-called 'honour based’ abuse/violence including female genital mutilation (FGM), breast ironing, virginity testing and hymenoplasty and forced marriage, sexual exploitation and/or criminal exploitation/county lines known as child at risk of exploitation (CRE), serious violent crime, child-on-child abuse (including sexual violence and harassment) and radicalisation/extremism? _x000a_* Is it understood by all staff that some children are potentially at greater risk of harm? i.e. children who need a social worker, children missing from education or on part-time timetable, excluded or electively home educated, children requiring mental health support, looked after/previously looked after children, care leavers, children with special education needs and disability (SEND), neurodevelopmental conditions such as autism or health issues and children who may be or are lesbian, gay, bi, or trans (LGBTQ+)?_x000a_* Do all staff understand that children can be at risk of harm inside and outside of the school/college, inside/outside of their home, in their community and online?_x000a_* Are all staff aware that some children face additional barriers to telling someone or being unaware they are being harmed due to their vulnerability, disability, sex, ethnicity and or sexual orientation?_x000a_*Are all staff aware of the importance of building trusting relationships with learners and the importance of being professionally curious? _x000a_*Do all staff understand that an initial disclosure may only be the first incidence reported rather than representative of a single incident and that trauma can impact on memory?_x000a_* Have the DSL, deputies and other relevant safeguarding staff attending early help training? _x000a_* Are staff aware of the vulnerability of babies during their first year of life and understand the role they play in keeping babies safe as per the DDSCP Three Steps to Baby Safety Strategy?_x000a_" u="1"/>
        <s v="The establishment routinely asks, records and maintains up-to-date records of who has parental responsibility for each pupil/learner and where reasonably possible holds more than one emergency contact number for each pupil/learner.  " u="1"/>
        <s v="The establishment has an effective anti-bullying policy either as a stand alone policy or as part of another relevant policy." u="1"/>
        <s v="The governing body/trustees have put in place effective responses to child-on-child abuse, including sexual violence and sexual harassment._x000a__x000a_Considerations:_x000a_In line with the DDSCP letter to schools have they considered:  _x000a_*Do we have a whole school approach to child-on-child abuse?_x000a_*What actions are we taking to prevent and minimise the risk of child-on-child abuse?_x000a_*Do we know whether our learners are able to confidently report abuse, knowing their concerns will be taken seriously, they will be supported and kept safe? _x000a_*Are our reporting systems well promoted, easily understood and easily accessible?_x000a_*Do all our staff recognise the indicators and signs of child-on-child abuse? Do they know how to iden-tify it and effectively respond to a child?_x000a_*Do we know if the abuse that occurs online or outside of school or college taken as seriously as that which takes places within the setting?_x000a_*Do we have clear effective processes as to how allegations of child-on-child abuse will be recorded, investigated and dealt with, including how victims, alleged perpetrators and any other affected children will be supported?_x000a_*Do we regularly review all scenarios and the decisions and actions taken to identify any learning so that processes and policies can be updated?_x000a_*Has the governing body/proprietor, senior leaders including the DSL read, understood and are com-mitted to the DDSCP Child-on-Child Abuse Strategy recognising that the issue requires a partnership-wide strategic response?" u="1"/>
        <s v="Where there have been low level concerns about adults working in the school/college, the procedure for managing these has been properly used by the establishment." u="1"/>
        <s v="There is a staff behaviour/code of conduct policy. " u="1"/>
        <s v="The school website contains relevant safeguarding information and the safeguarding/child protection policy is easily accessible to parents and carers." u="1"/>
        <s v="When a child has an early help assessment led by Children’s Services Multi Agency Team, a Child in Need plan or a Child Protection Plan in place the school/college works in partnership with external agencies, the child and their family regarding the concerns." u="1"/>
        <s v="The governing body/proprietors have ensured there is an effective and up to date safeguarding/child protection policy." u="1"/>
        <s v="There is an effective up-to-date school behaviour policy which incorporates peer on peer abuse (including sexual violence and harassment), mental health issues, learning disabilities, autistic spectrum conditions and behaviour." u="1"/>
        <s v="The establishment has an effective anti-bullying policy either as a standalone policy or as part of an-other relevant policy such as the behaviour policy._x000a__x000a_Considerations:_x000a_* Has the policy been reviewed in the last two years?_x000a_* Is it consistent with current anti-bullying guidance, including cyber-bullying, and sexual violence and harassment in schools and colleges?_x000a_* Is it known and understood by all staff and learners and their parents/carers?_x000a_* Is there is a strong culture and ethos within the setting which promotes a clear understanding of what bullying is and what behaviours are acceptable and unacceptable?_x000a_* Is there a clear process for dealing with incidents with all learners  and their parents/carers? _x000a_* Is the anti-bullying policy easily available to learners and parents and carers?" u="1"/>
        <s v="There are effective procedures for missing children and those who may be removed from school with a view to be electively home educated._x000a__x000a_Considerations:_x000a_* Is this compliant with the departmental advice about school attendance and statutory guidance on children missing from education and /or from home or care and the local Children Missing from Education policy and Runaway and Missing from Home or Care (RMHC) protocol; including families who go missing?_x000a_* Are all staff are aware of, understand and consistently follow the school/college procedures for dealing with children who go missing from education and/or home or care, particularly on repeat occasions? _x000a_* Do staff understand and are alert to the signs that both boys and girls who runaway or go missing from education and /or home or care might be at risk of abuse, neglect and /or sexual and/ or criminal exploitation (CRE)? _x000a_* Do children missing from school and/or home or care, particularly on repeat occasions, receive well-co-ordinated responses that reduce the harm or risk of harm to them?  _x000a_* Are comprehensive records held and shared with relevant agencies to help and protect children?_x000a_* Where parents/carers express an intention to remove a child from school to be educated at home, does the school will seek to co-ordinate a meeting with the parents/carers, Local Authority and other key professionals where possible before a final decision has been made?_x000a_* Do relevant staff follow up any absences from school as per School Attendance Guidance?_x000a_* Where there are any welfare or safeguarding concerns, is advice sought from the DSL or their deputy and any appropriate action taken? _x000a_* Does the school/college understand that it continues to be responsible for any learner placed with an alternative provision provider and that learners in alternative provision often have complex needs and are vulnerable to additional risk of harm?_x000a_*Does the setting ensure that the provider meets the needs of the learner and obtained written confirmation from the provider that appropriate safeguarding checks have been carried out on their staff and individuals working for the provider? _x000a_*Are  arrangements in place to ensure attendance is monitored and that there are effective safeguarding arrangements within the provision?_x000a_" u="1"/>
        <s v="The governing body/proprietors ensure the establishment has a defined process on safeguarding record keeping, in line with the Data Protection Act (DPA) 2018 and UK General Data Protection Regulation (UK GDPR) to ensure that personal information is processed fairly and lawfully and kept safe and secure and where appropriate is shared to support the safeguarding of children and individuals at risk." u="1"/>
        <s v="The school/college has clear policies and procedures for ensuring different types of visitors to the setting are suitable and checked and monitored as appropriate." u="1"/>
        <s v="There is an effective up-to-date school behaviour policy which incorporates child-on-child abuse (in-cluding sexual violence and harassment), mental health issues, learning disabilities and neurodevel-opmental conditions such as autism and behaviour._x000a__x000a_Consideration:_x000a_* Is the policy reviewed annually as a minimum?_x000a_* Is the policy consistent with DfE guidance? _x000a_* Do staff promote a positive culture and positive behaviours? _x000a_* Do they respond with clear boundaries about what is inappropriate, safe and acceptable?_x000a_* Do staff understand the behaviour triggers and consistently use effective de-escalation techniques and creative alternative strategies as appropriate? _x000a_* Does the policy include searching, screen and confiscation which has regard to the DfE guidance?" u="1"/>
        <s v="Single Central Register (SCR) kept as per DfE regulations, including written confirmation of relevant checks by agency/training providers/third party staff?" u="1"/>
        <s v="The Governing Body and proprietors ensure the school or college comply with their duties under legislation, contributing to multi-agency working in line with statutory guidance. " u="1"/>
        <s v="A written policy for Relationships Education and Relationship and Sex Education is in place." u="1"/>
        <s v="The safeguarding/child protection policy reflects the whole school approach to peer on peer abuse?" u="1"/>
        <s v="The governing body/proprietors ensure induction for all new staff has a safeguarding element which includes KCSIE,  the school/college safeguarding/child protection policy, online safety, safeguarding response to children who go missing from education, behaviour policy, staff behaviour/code of conduct policy and role and identity of the DSL and their deputy/ies, designated teacher for Looked After Children, Senior Mental Health Lead and designated governor. " u="1"/>
        <s v="The Governing body/Proprietor has ensured that an appropriate senior member of staff, from the school or college leadership team, is appointed to the role of Designated Safeguarding Lead (DSL)." u="1"/>
        <s v="The Governing body/Proprietor/Headteacher/Principal has ensured that appropriate members of staff have been identified as leads for key areas of safeguarding and they have a co-ordinated approach." u="1"/>
        <s v="The governing body/proprietors have adopted best practice and robust recruitment and selection processes  in line with national guidance ‘Keeping Children Safe in Education’, ‘Disqualification under the Childcare Act (2006) as amended 2018: statutory guidance for local authorities, maintained schools, academies and free schools’ (including further education settings) and Disclosure &amp; Barring Service (DBS) requirements, including risk assessment and supervision of volunteers and visitors and section 28 checks for governors." u="1"/>
      </sharedItems>
    </cacheField>
    <cacheField name="Rating status" numFmtId="0">
      <sharedItems count="3">
        <s v="Fully Met"/>
        <s v="Partly Met"/>
        <s v="Not met"/>
      </sharedItems>
    </cacheField>
    <cacheField name="Evidence" numFmtId="0">
      <sharedItems longText="1"/>
    </cacheField>
    <cacheField name="Action plan" numFmtId="0">
      <sharedItems count="48" longText="1">
        <s v="Lead Name:  TC_x000a__x000a_Action/s:  Clarity on the 'three' agencies.  Ensuring all polices are ratified and agreed by End of T1.  _x000a__x000a_Timescale:  End of T1 23_x000a__x000a_Review date:  Jan 24_x000a_"/>
        <s v="Lead Name:  TC_x000a__x000a_Action/s:  Maintain curent level of safeguarding._x000a__x000a_Timescale:  Ongoing_x000a__x000a_Review date:  Jan 24_x000a_"/>
        <s v="Lead Name:  TC_x000a__x000a_Action/s:  Maintain curent level of safeguarding._x000a__x000a_Timescale:  Ongoing_x000a__x000a_Review date:  Jan 24"/>
        <s v="Lead Name:  TC_x000a__x000a_Action/s:  Clarity on the 'three' agencies.  Ensuring all polices are ratified and agreed by End of T1.  _x000a__x000a_Timescale:  End of T1 23_x000a__x000a_Review date:  Jan 24_x000a__x000a_"/>
        <s v="Lead Name:  TC_x000a__x000a_Action/s:  rasing the awareness of the Child-on-Child Abuse policy.  Ensuring there is a copy In each class_x000a__x000a_Timescale:  Sept 23_x000a__x000a_Review date:  Jan 24_x000a_"/>
        <s v="Lead Name:  TC_x000a__x000a_Action/s:  Ensuring all staff are fully aware of the referral process_x000a__x000a_Timescale:  Sept 23_x000a__x000a_Review date:  Dec 24_x000a_"/>
        <s v="Lead Name:  TC_x000a__x000a_Action/s:  Maintain current standards_x000a__x000a_Timescale:  Ongoing_x000a__x000a_Review date:  Dec 24_x000a_"/>
        <s v="Lead Name:  TC_x000a__x000a_Action/s:  Check that all aspects mentioned in the 'considerations' are present in the SG policy for Sept 23._x000a__x000a_Timescale:  Sept 23_x000a__x000a_Review date:  Dec 24_x000a_"/>
        <s v="Lead Name:  TC_x000a__x000a_Action/s:  Check that all aspects mentioned in the 'considerations' are present in the SG policy for Sept 23.  Increase frequency of SG newsletter_x000a__x000a_Timescale:  Sept 23_x000a__x000a_Review date:  Dec 24_x000a_"/>
        <s v="Lead Name:  TC_x000a__x000a_Action/s:  Ensure that a line of 'This policy is reviewed and created in line will all of the policies in the SG folder.  All polices are interrelated and have regard for each other to ensure that a joined-up approach to SG is maintained through school._x000a__x000a_Timescale:  Sept 23_x000a__x000a_Review date:  Dec 24_x000a_"/>
        <s v="Lead Name:  TC_x000a__x000a_Action/s:  Ask Early help to delivery some training/informaiton sharing for DSls and Staff_x000a__x000a_Timescale:  End of T2 23_x000a__x000a_Review date:  Jan 24_x000a_"/>
        <s v="Lead Name:  TC_x000a__x000a_Action/s:  Check that all aspects mentioned in the 'considerations' are present in the SG policy and INSET for Sept 23._x000a__x000a_Timescale:  Sept 23_x000a__x000a_Review date:  Dec 24_x000a_"/>
        <s v="Lead Name:  TC_x000a__x000a_Action/s:  Check that all aspects mentioned in the 'considerations' are present in the SG and Code of Conduct policy for Sept 23._x000a__x000a_Timescale:  Sept 23_x000a__x000a_Review date:  Dec 24_x000a_"/>
        <s v="Lead Name:  TC_x000a__x000a_Action/s:  Ensure attendance register is uploaded to teams and certificates are created and distributed.._x000a__x000a_Timescale:  Sept 23_x000a__x000a_Review date:  Dec 24_x000a_"/>
        <s v="Lead Name: TC/BH/SW_x000a__x000a_Action/s:  Ensure reference to the DDSCP document mentioned_x000a__x000a_Timescale:  Sept 23_x000a__x000a_Review date:  Dec 24                                                                                                                                                                _x000a_Lead Name: TC/BH/SW_x000a__x000a_Action/s:  EPupil Voice needed for next policy_x000a__x000a_Timescale:  Sept 23_x000a__x000a_Review date:  Dec 24"/>
        <s v="Lead Name:  TC_x000a__x000a_Action/s:  Check that all aspects mentioned in the 'considerations' are present in the SG policy for Sept 23.  Ensure Gov questions are recorded and completed_x000a__x000a_Timescale:  Sept 23_x000a__x000a_Review date:  Dec 24_x000a_ "/>
        <s v="Lead Name:  TC_x000a__x000a_Action/s: Maintain current online safety policy.  Ensure that the new policy included any recommendations fom the aforementioned documents.  Continue to integrate online saftey into computing and PSHE curriculum._x000a__x000a_Timescale:_x000a__x000a_Review date:_x000a_"/>
        <s v="Lead Name:  TC_x000a__x000a_Action/s:  Check that all aspects mentioned in the 'considerations' are present in the SG and Online safety policy for Sept 23._x000a__x000a_Timescale:  Sept 23_x000a__x000a_Review date:  Dec 24_x000a_"/>
        <s v="Lead Name:  TC_x000a__x000a_Action/s:  Investigate the BERT award.  Review behaviour policy in line with protected characteristics, RSE and PSHE_x000a__x000a_Timescale:  Sept 23_x000a__x000a_Review date:  Jan 24_x000a_"/>
        <s v="Lead Name: TC_x000a__x000a_Action/s:  Re-raise the profile fo the posters in school around who to speak to ._x000a__x000a_Timescale:  Sept 23_x000a__x000a_Review date:  Jan 24_x000a_"/>
        <s v="Lead Name:  TC_x000a__x000a_Action/s:  Ensue the terms Protected Characteristics' and the terms within are reinforced and children understand that particular terminology.  Included in Floorbooks as relevent_x000a_Timescale:  Sept 23_x000a__x000a_Review date:  Jan 24_x000a_"/>
        <s v="Lead Name:  TC/DR_x000a__x000a_Action/s:  Develop a Mental health Pathway Guide_x000a__x000a_Timescale:  T2 23_x000a__x000a_Review date:  Jan 24_x000a_"/>
        <s v="Lead Name:  TC_x000a__x000a_Action/s:  Ensure incorporate of the polices mentioned, including de-escalation techniques and langauge. _x000a__x000a_Timescale:  Sept 23_x000a__x000a_Review date:  Jan 24_x000a_"/>
        <s v="Lead Name:  TC_x000a__x000a_Action/s:  maintain current policy.  Ensure policy includes the guidelines that are used when investgating any allegations._x000a__x000a_Timescale:  Sept 23_x000a_Review date:  Jan 24_x000a_"/>
        <s v="Lead Name:  TC_x000a__x000a_Action/s:  Include restraint and restrictive intervention in INSET training in Sept.  Review policy in line with current guielines and considerations_x000a__x000a_Timescale:  Sept 23_x000a__x000a_Review date:  Jan 24_x000a_"/>
        <s v="Lead Name:  TC_x000a__x000a_Action/s:  Hotspot in October and focus on 'vulnerable' places as well as dangerous places._x000a__x000a_Timescale:  End of T1_x000a__x000a_Review date: Jan 24_x000a_"/>
        <s v="Lead Name:  TC/DR_x000a__x000a_Action/s:  Further inclusion of EH in the MH action plan.  Regular reminders to parnents about the offer.  Set up a Parent Hub message._x000a__x000a_Timescale:  Sept 23_x000a__x000a_Review date:  Jane 24"/>
        <s v="Lead Name:  TC/EH_x000a__x000a_Action/s:  Invite EH to a staff meeting to delivery information about their service, what they offer and how to be more proactive in referrals/support._x000a__x000a_Timescale:  T1 Sept 23_x000a__x000a_Review date:  Dec 24"/>
        <s v="Lead Name:  TC_x000a__x000a_Action/s:  Maintain current levels of support and practice.  Develop a  way of recording generic concerns on CPOMS for recordkeeping._x000a__x000a_Timescale:  Sept 23_x000a__x000a_Review date:  Jan 24"/>
        <s v="Lead Name:  TC_x000a__x000a_Action/s:Mainatin current level of practice_x000a__x000a_Timescale:  Ongoing_x000a__x000a_Review date: Jan 24_x000a_"/>
        <s v="Lead Name: TC_x000a__x000a_Action/s:  Create supervision policy_x000a__x000a_Timescale:  Nov 23_x000a__x000a_Review date:  Jan 24"/>
        <s v="Lead Name:  TC_x000a__x000a_Action/s:  Refresher on CPOMS and actions/recording actions._x000a__x000a_Timescale:  Dec 23_x000a__x000a_Review date:  Jan 24_x000a_"/>
        <s v="Lead Name:  TC_x000a__x000a_Action/s:  Maintain current processes and procedures._x000a__x000a_Timescale:  Ongoing_x000a__x000a_Review date:  Jan 24_x000a_"/>
        <s v="Lead Name:_x000a__x000a_Action/s:_x000a__x000a_Timescale:_x000a__x000a_Review date:_x000a_"/>
        <s v="Lead Name:  TC_x000a__x000a_Action/s:  Investigate a DBS policy statement for governors/ trustees, associate members, staff, supply staff, volunteers, contractors, trainee students and students on placement._x000a__x000a_Timescale:  Sept 23_x000a__x000a_Review date:  Jan 24_x000a_"/>
        <s v="Lead Name: CoG_x000a__x000a_Action/s:  Ensure that a governor is SR trained in the event of a change fo leadership._x000a__x000a_Timescale:  TBA_x000a__x000a_Review date:  TBA_x000a_"/>
        <s v="Lead Name:  TC_x000a__x000a_Action/s:  Ensure al DBS are destroyed unless concerns are present._x000a__x000a_Timescale:  Sept 23_x000a__x000a_Review date:  Jan 24_x000a_"/>
        <s v="Lead Name:  TC_x000a__x000a_Action/s:  Review the form for visitors.  Is it fit for purpose?_x000a__x000a_Timescale:  Sept 23_x000a__x000a_Review date:  Jan 24_x000a_"/>
        <s v="Lead Name:  TC_x000a__x000a_Action/s:  Better induction procedure and folder to be introduced_x000a__x000a_Timescale:  July 24_x000a__x000a_Review date: Jan 24 - actions started._x000a_"/>
        <s v="Lead Name:  TC_x000a__x000a_Action/s:  Review policy in ine with all considerations listed._x000a__x000a_Timescale:  Sept 23_x000a__x000a_Review date:  Jan 24_x000a_"/>
        <s v="Lead Name:  TC_x000a__x000a_Action/s:  Ensure LLC and Code of Conduct is visbile in every classroom and public areas._x000a__x000a_Timescale: Sept 23_x000a__x000a_Review date:  Jan 24_x000a_"/>
        <s v="Lead Name:  TC_x000a__x000a_Action/s:  Maintain current levels of monitoring._x000a__x000a_Timescale:  Ongoing_x000a__x000a_Review date:  Jan 24_x000a_"/>
        <s v="Lead Name:  TC_x000a__x000a_Action/s:  Maintain current stance on allegations._x000a__x000a_Timescale:  Ongoing_x000a__x000a_Review date:  Jan 24_x000a_"/>
        <s v="Lead Name: TC_x000a__x000a_Action/s:  Deliver some traiing to Governors/Staff on how to report/process._x000a__x000a_Timescale:  Sept 23_x000a__x000a_Review date:  Jan 24_x000a_"/>
        <s v="456_x000a_" u="1"/>
        <s v="1234_x000a_" u="1"/>
        <s v="Lead Name: _x000a__x000a_Action/s:_x000a__x000a_Timescale:_x000a__x000a_Review date:_x000a_" u="1"/>
        <s v="Lead Name:_x000a__x000a_Action/s:_x000a__x000a_Timescale:_x000a__x000a_Review date:"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6">
  <r>
    <x v="0"/>
    <x v="0"/>
    <x v="0"/>
    <s v="Gov are part of the INSET traingin Ept whichhighlights the issues raised and supplied with KCSIE to state their roles and responsibilities. Gov are introduced to all olices and have access via a secure Teams channel.  They are aware of their responsibilities and know eher to access furtehr information or advice.  School sign us DCC sharing arrangements.  HT accesses locality meetings and shares relevent information with staff (in staff meetinsgs) and Govs (in HT report)."/>
    <x v="0"/>
  </r>
  <r>
    <x v="1"/>
    <x v="1"/>
    <x v="0"/>
    <s v="Gov are part of the INSET trainging and do so with school staff to ensure consistant messaging.  The poster in school states that we should all take the view of 'it could happen here' and this reimains our vilgilant stance.  Children ar at the heart fo safeguarding and theie wishes and feelings are soght when investigating any issues - these are recorded on CPOMS.  Code of Conduct is shared at the first INSEt day and copies available in class, likewise KCSIE.  All polices are developed to be as clear as possible."/>
    <x v="1"/>
  </r>
  <r>
    <x v="2"/>
    <x v="2"/>
    <x v="0"/>
    <s v="3 DSL in school - HT, DHT, PP Lead.  The DSL is not explicit in JD.  HT and DHt are leadership asn as such this is implicit in the rle. PP lead volunteered for the Deputy DSL role.  As HT has no defined hours, the DSL role is done as part of normal working day. Safegaurding accountability lies with the DSL regardless of who has actioned the incident.  DSls are availbale on term-time.  Out of term or school time, the EH team will advocate or referrals to Derbyshrie Starting point.  HT will check emails over holidays.  DSL at local school is a named contact for emergency when Ht is unavailable."/>
    <x v="1"/>
  </r>
  <r>
    <x v="3"/>
    <x v="3"/>
    <x v="0"/>
    <s v="2 MH leads - HT and Pastoral Lead.  2 Teachers for RSE and PSHE - HT and Co-SENDCo.  Ht is DT for LAC.  With the Ht as a central piviot for these areas, tis give s amore joined-up approach, but the co-roles allows for discussion and deputising in the evet of absence.  Whilst the accountability lies with the HT, all decsions are done so after taking advice from experienced and trusted colleagues."/>
    <x v="2"/>
  </r>
  <r>
    <x v="4"/>
    <x v="4"/>
    <x v="1"/>
    <s v="HT subscribes to the SDAT service for Da.  All DA notifications are entered on to CPOMS and all relevent staff are alerted.  HT liaises with appropriate authorites and actions as ncecessry. The HT is the advocate for the child in meetings where the chidl is not present.  All acedemic and attendance data is shared, toegtehr with concerns and child voice if requested."/>
    <x v="3"/>
  </r>
  <r>
    <x v="5"/>
    <x v="5"/>
    <x v="1"/>
    <s v="the CoC policy is reviewed annulayy and updated as necessary.  Reporting systems are clear - staff have access to CPOMS and update as soon as possible when an incident occurs, MDS use the Pink Form, which is then given to HT to action.  All staff access the INSET training and know how to raise concerns and what to do in the initial stages to help keep a child safe.  Whilst the DSl has the ultimate accountability, it is everyone's role to keep chidlren safe.  CPOMS is audited  3x year to ensur ethat all open chidlren are reviewed and actioned.  Where no furtehr concerns are raised, children are closed to monitoring."/>
    <x v="4"/>
  </r>
  <r>
    <x v="6"/>
    <x v="6"/>
    <x v="0"/>
    <s v="As approriate to their role.  DSL is central poitnt of contact.  All relevent documents are available and can be refeered to when needed.  Any referrals will be done as a jpint staff venture to ensure clarity of information.  The exception to this is where time is of the essence.  Early help is referred to through the DSl or through the drop-in sessions in school.  DSL is lead in these meetings."/>
    <x v="5"/>
  </r>
  <r>
    <x v="7"/>
    <x v="7"/>
    <x v="0"/>
    <s v="All staff have a copy of KCSIE and is a key part fot he INSET training in September. Standing agenda item on staff meeting allows for SG information to be shared.  CPOMS is used to ensure that the trail of information is clear and available for all."/>
    <x v="6"/>
  </r>
  <r>
    <x v="8"/>
    <x v="8"/>
    <x v="1"/>
    <s v="All sfaeguarding policies are annulally attended to.  Where a policy has a a life of greater than one year, any updates are applied. SG policy is fully reviewed in Sept and the items listed here will be reviewed in line with current policy and theme."/>
    <x v="7"/>
  </r>
  <r>
    <x v="9"/>
    <x v="9"/>
    <x v="1"/>
    <s v="All sfaeguarding policies are annulally attended to.  Where a policy has a a life of greater than one year, any updates are applied. SG policy is fully reviewed in Sept and the items listed here will be reviewed in line with current policy and theme."/>
    <x v="7"/>
  </r>
  <r>
    <x v="10"/>
    <x v="10"/>
    <x v="1"/>
    <s v="A condensed safeguarding leaflet is available for volunteer and other adults, and they are reuqired to sign before commencing work in school.  Important contacts are identified in school.  All staff are aware fo confidentiallity, but that this does not prevent action being taken in ensuring a child is sfae.  Staff traiing highlights that issues can maifest in many ways.  Work this year has been done on MH and all staff are more aware fo how this might present in school."/>
    <x v="7"/>
  </r>
  <r>
    <x v="11"/>
    <x v="11"/>
    <x v="0"/>
    <s v="All SG policies are available on the school website.  Contact me page on the School Safegaurding page. Safegaurding information is shared with parents via a news letter"/>
    <x v="8"/>
  </r>
  <r>
    <x v="12"/>
    <x v="12"/>
    <x v="0"/>
    <s v="Where EHE has been recorded, this has been done so in line with polices.  All policies are available to staff to access.  The guidance in the polices is representive of the 'considerations' listed."/>
    <x v="7"/>
  </r>
  <r>
    <x v="13"/>
    <x v="13"/>
    <x v="0"/>
    <s v="Where AP has been recorded, this has been done so in line with polices.  All policies are available to staff to access.  The guidance in the polices is representive of the 'considerations' listed."/>
    <x v="7"/>
  </r>
  <r>
    <x v="14"/>
    <x v="14"/>
    <x v="0"/>
    <s v="Where SRE has been recorded, this has been done so in line with polices.  All policies are available to staff to access.  The guidance in the polices is representive of the 'considerations' listed.  SRE policy is reveiewed annulayy and parental voice is sought."/>
    <x v="7"/>
  </r>
  <r>
    <x v="15"/>
    <x v="15"/>
    <x v="0"/>
    <s v="All polices are created with reference to SG, but not listed within each policy as this does not make a policy more effective."/>
    <x v="9"/>
  </r>
  <r>
    <x v="16"/>
    <x v="16"/>
    <x v="1"/>
    <s v="All DScs in school have received refresher training on the role of the DSL.  Governors are parts of the INSET training in September to allow them the knowledge required to support the DSL in school.  All school staff access SG training at the start fot he school year.  All staff are aware of the barriers that impact on SG and how some children are more vulnerable than others (statistically)."/>
    <x v="10"/>
  </r>
  <r>
    <x v="17"/>
    <x v="17"/>
    <x v="0"/>
    <s v="CP updates are reciedv by DSl and passed to other staf in school.  Sfaegurading updates are communicated throught he agenda item in staff meetings and governor meetings.  HT has copy of the DDSCP information"/>
    <x v="11"/>
  </r>
  <r>
    <x v="18"/>
    <x v="18"/>
    <x v="0"/>
    <s v="Where specific issues have been highlighted has been recorded, this has been done so in line with polices.  All policies are available to staff to access.  The guidance in the polices is representive of the 'considerations' listed. Staff Code of Conduct is used to state internet/Social media usage a"/>
    <x v="12"/>
  </r>
  <r>
    <x v="19"/>
    <x v="19"/>
    <x v="0"/>
    <s v="use of National College for safeguarding updates.  INSET training at the start of the year is logged and certificated as in-house training and cascading of information.  Records are located on Teams or in personnel files.  Only authorised persons can access these."/>
    <x v="13"/>
  </r>
  <r>
    <x v="20"/>
    <x v="20"/>
    <x v="1"/>
    <s v="Current policy is reveiewed annually and al considerations are included and updated.  The cross refereencing of polices is covered in a previous section.  Staff have access to the policy."/>
    <x v="14"/>
  </r>
  <r>
    <x v="21"/>
    <x v="21"/>
    <x v="0"/>
    <s v="Yes.  Filters are in place and monitored.  Upgraded to the police Cyber Aware innitiative in May 23.  Satff sign for equipment and agree to the usage policy.  Egular information is sent to parents about their responsibilities.  Children reminded as to their responsibilities.  Police spoke to Y5/6 about cyber safety (May 23)"/>
    <x v="7"/>
  </r>
  <r>
    <x v="22"/>
    <x v="22"/>
    <x v="1"/>
    <s v="Governing Bosy Questions to be part of the Sept 23 training.  To be given out in July 23.  360 review started.  No reported breaches of internet safety.  3 recorded rerts of inappropriate serches (unconfirmed by logged)"/>
    <x v="15"/>
  </r>
  <r>
    <x v="23"/>
    <x v="23"/>
    <x v="0"/>
    <s v="Online Safety is a integral part of Computing and PSHE.  Online saftey at home is reinforced be cannot be policed by teachers.  Online behaviour, when brought into schools is tackled by the staff and HT (2 recorded instances in 22/23).  Parents informed and suported school on both occassions.  No instancs of online issues in school between peers."/>
    <x v="16"/>
  </r>
  <r>
    <x v="24"/>
    <x v="24"/>
    <x v="0"/>
    <s v="Staff training on internet issues and online behaviour (May 23).  CEOPS button on schoool website. Information sent to parents in newsletter.  Where there are concerns about behavo=iour, this is handled by the HT.  Where the issues are prely onine and outside of school, these are referred back to parents as the responsible body.  Where behavious comes into school, this is delt with by the HT and recorded on CPOMS.  Support and pastoral mensures are inplemented as required."/>
    <x v="17"/>
  </r>
  <r>
    <x v="25"/>
    <x v="25"/>
    <x v="0"/>
    <s v="RSE delivered and review anualy. Parents consulted.  PSHE curriculum covers sfaety (personal and online) healthy relationships and risk.  MH is topic 1 in all years groups and developed sequentially throgh school to build information, knowledge, skills and capacity.  Protected Characeristics are inrocuded early and developed/expanded through school."/>
    <x v="18"/>
  </r>
  <r>
    <x v="26"/>
    <x v="26"/>
    <x v="0"/>
    <s v="Postes around school guide learers to sfae adults.  PSHE curriculum designed to work on many of these aspects, and focused on the ones that are immediately relevet to our context.  Magic room and HT office are safe spaces used by the chidlren.  All adults and classrooms can be used as safe spaces.  Learners are confident about raising issues and have done so when needed (june 23)."/>
    <x v="19"/>
  </r>
  <r>
    <x v="27"/>
    <x v="27"/>
    <x v="0"/>
    <s v="Any laguage or behaviour is immediately challenged and consideration givento age, background and intent.  Parents are involved at an early stage.  Protected characteristics are taught through school as part od units in PSHE on diversity and accepatnce"/>
    <x v="20"/>
  </r>
  <r>
    <x v="28"/>
    <x v="28"/>
    <x v="0"/>
    <s v="Two MH Leads.  CAMHS worker available for school.  Pastoral support, and screenig used to help identify issues.  Escalation routes are avaialble trough Ht/DSL.  Staff are aware of MH issues surround both adults and chiudlren."/>
    <x v="21"/>
  </r>
  <r>
    <x v="29"/>
    <x v="29"/>
    <x v="0"/>
    <s v="Behaviour policy reviewed annualy.  Staff promote the culture of positive action leads to positive results.  Boundaries are consistant and fair, but due regard is given to background and circumstance where appropriate. The DfE guidance and searching, screenig and confiscation is not incoroprated at this stage."/>
    <x v="22"/>
  </r>
  <r>
    <x v="30"/>
    <x v="30"/>
    <x v="0"/>
    <s v="Reviewed in Nov 22.  Child-friendly leaflet produced and distributed.  All allegations of bullying are investigated by the HT, using the 'rule of 3' as a guide.  Not confirmed instances of bullying."/>
    <x v="23"/>
  </r>
  <r>
    <x v="31"/>
    <x v="31"/>
    <x v="1"/>
    <s v="No staff are trainined on restraint procedures. No instances of physical intervention have been reported this year.  Risky behavoiours are indentified and risk assesed as necessary (trips and vulnerable staff or chidlren)"/>
    <x v="24"/>
  </r>
  <r>
    <x v="32"/>
    <x v="32"/>
    <x v="0"/>
    <s v="Site is as safe as possible.  Chidlren are given regular reminders about safety and encouraged to exercise managed risk.  Access is secure.  Children complete a yearly 'hotspot' map to identify dangerous places.  "/>
    <x v="25"/>
  </r>
  <r>
    <x v="33"/>
    <x v="33"/>
    <x v="0"/>
    <s v="Staff identify chidlren through conversations and whole-school screening.  Pastoral suport is available, delivered and monitored.  Children are consulted as to the support offered, as a re parents.  Emerging needs are discusssed.  DSL liaises with other MH lead where furtehr suport/help/referrals are needed.  Chdlren under any intervemntio or plan are monitored through CPOMS."/>
    <x v="26"/>
  </r>
  <r>
    <x v="34"/>
    <x v="34"/>
    <x v="0"/>
    <s v="Early help have access to school CPOMS and actions are recorded and responded to accordingly.  HT will release staff to attend TAF, CIN or EH meetings if required, or request a short report if unavailable. School staff are not present at meetings in the school holidays; EH Staff are"/>
    <x v="27"/>
  </r>
  <r>
    <x v="35"/>
    <x v="35"/>
    <x v="0"/>
    <s v="Staff tarinign enables identification of issues.  Concerns are reported with DSL support.  Children and parents are supported as appropriate.  DSL conversaitons are recorded on CPOMS and emails sent to appriorate bodies.  DCC information is not always accuarte and is follwed up by TC.  There is aalways a delay in responding from the EH/MAt teams and excuses of short-staffing are given.  EH will represent school at meetings not held in school time."/>
    <x v="28"/>
  </r>
  <r>
    <x v="36"/>
    <x v="36"/>
    <x v="0"/>
    <s v="DSl follows up all conversations and referrals via email where given.  Escalation and dissent policy are known.  Concerns have bene raised with managemnt within the service about incorrect information and poor service."/>
    <x v="28"/>
  </r>
  <r>
    <x v="37"/>
    <x v="37"/>
    <x v="0"/>
    <s v="DSL is Designated teacher.  All EPEPs have been graded as Good by appropriate bodies.  Contacts are on email or CPOMS.  All apprirate information is held in school.  Good realaionships with carers.ll meetings are attended."/>
    <x v="29"/>
  </r>
  <r>
    <x v="38"/>
    <x v="38"/>
    <x v="2"/>
    <s v="No offical supervision is in place.  Staff have access to MH lead and Pastoral support in school.  Current exprerssion of interest is with DCC about supervision for HT and DHT"/>
    <x v="30"/>
  </r>
  <r>
    <x v="39"/>
    <x v="39"/>
    <x v="0"/>
    <s v="Pink form used as a record of CP concerns for staff not on CPOMS.  Record keeping has limited access to non-SLT/DSL users.  Records are maintained by CPOMS. In the absence f HT/DHT the SENDCO and Deputy DSL has access to all files."/>
    <x v="31"/>
  </r>
  <r>
    <x v="40"/>
    <x v="40"/>
    <x v="0"/>
    <s v="Annual update forms are sent to parents to ensure that all details are current.  Private Fostering policy is available.  Where staff have concerns, these are passed  to the DSL to action.  No recorded PFs currently."/>
    <x v="32"/>
  </r>
  <r>
    <x v="41"/>
    <x v="41"/>
    <x v="0"/>
    <s v="main files are paper; safegguarding files are electronic on CPOMS.  All entries are recorded to contain all appropriate factual information. Any thoughts or supsoition are recorded separately.  Termly reviews are conducted by the HT to ensure all files are up to date, actions are effective and decided upon whihc children can stop being monitored."/>
    <x v="32"/>
  </r>
  <r>
    <x v="42"/>
    <x v="42"/>
    <x v="0"/>
    <s v="File sare transferred to the next teacher at the end of the year.  CPOMS files are elecetronically transferred to CPOMS schools. Or reports are downloaded and emiled to non-CPOMS schools.  All appropriate information is contained"/>
    <x v="33"/>
  </r>
  <r>
    <x v="43"/>
    <x v="43"/>
    <x v="1"/>
    <s v="Safer Recruitemnt policy is upodated each year.  Recruitment advertising is done through DCC.  CVs are not accepted.  Online seraches (inc facebook and twitter) are conducted.  Volunteers are not allowed unsupervised access to the chidlren.  All visitors who have contact with chidlren have picture identification checked.  There is a voliunteer policy."/>
    <x v="34"/>
  </r>
  <r>
    <x v="44"/>
    <x v="44"/>
    <x v="0"/>
    <s v="HT has Safer Recruitment training. 2021.  If HT recruitment is required a Governor will engage in traing, or DCC/ Disocese will be the appropriate person in the recruitment process.  All intrviews cntaina  candidiate-specific question related to the application form to further discuss the candidate."/>
    <x v="35"/>
  </r>
  <r>
    <x v="45"/>
    <x v="45"/>
    <x v="0"/>
    <s v="SCR maintained by SBM.  Regular review by CoG and HT.  DBS certificates are destroyed after 6 months, unles the DBS highlights areas of concern or legacy actions that affect children."/>
    <x v="36"/>
  </r>
  <r>
    <x v="46"/>
    <x v="46"/>
    <x v="1"/>
    <s v="Visitors policy is reveiwed every 2 years but not fully implemented.  Where visitors are occasional, they will not have unsupervised use of school or access to children to ensure safety.  Regular visitirs will be DBS checked."/>
    <x v="37"/>
  </r>
  <r>
    <x v="47"/>
    <x v="47"/>
    <x v="1"/>
    <s v="KCSIE and sageguarding policy is available.  Safeguarding training is given to all new staff appropriate torole and access.  Full training is given at INSET.  LLC policy introduced in 22/23.  "/>
    <x v="38"/>
  </r>
  <r>
    <x v="48"/>
    <x v="48"/>
    <x v="0"/>
    <s v="All polices are in place and regularly reviewed.  LLC policy introdcued in Sept 22, policy and form available for all staff.  Introcuded to staff at INSET.  HT and MH Lead has access to LLCs.  These are shared with Govs if appropriate.  Secure box in staffroom used for 'imitial' concerns where staff my not feel that a LLC is apropriate.  These are triaged by HT/MH Lead.  Code of Cinduct oin website."/>
    <x v="39"/>
  </r>
  <r>
    <x v="49"/>
    <x v="49"/>
    <x v="0"/>
    <s v="SWP is included in INSET for Safeguarding.  Code of Conduct is updated each year.  Whistleblowing policy is available to all staff.  LLCS policy is available to all staff."/>
    <x v="40"/>
  </r>
  <r>
    <x v="50"/>
    <x v="50"/>
    <x v="0"/>
    <s v="All LLCs have been actioned and monitored.  LLCs are recorded on a secure Teams site only accessed by HT and MH lead.  "/>
    <x v="40"/>
  </r>
  <r>
    <x v="51"/>
    <x v="51"/>
    <x v="0"/>
    <s v="Staff know how to complain and actions are taken.  Support plans have been actioned and monitored where appropriate.  Safegaurding is the highest of priority."/>
    <x v="41"/>
  </r>
  <r>
    <x v="52"/>
    <x v="52"/>
    <x v="0"/>
    <s v="policy updated annulaly.  Outside behaviour (transferrable risk and contextual safeguarding) are considered when assessing action.  LADO forms are available.  Poor service from DCC in that there is no LADO advice line, all concerns are via written means.  All allegations are investigated, initially via LLC and conversations with appropriate parties."/>
    <x v="42"/>
  </r>
  <r>
    <x v="53"/>
    <x v="53"/>
    <x v="0"/>
    <s v="All staff have due regard to KCSIE (current version).  The flowchart available through school details the process of whistlblowing and allegations. HT has attendaned Managing Allegations Training (Nov 22)"/>
    <x v="43"/>
  </r>
  <r>
    <x v="54"/>
    <x v="54"/>
    <x v="1"/>
    <s v="All staff have due regard to KCSIE (current version).  The flowchart available through school details the process of whistlblowing and allegations. HT has attendaned Managing Allegations Training (Nov 22)."/>
    <x v="43"/>
  </r>
  <r>
    <x v="55"/>
    <x v="55"/>
    <x v="1"/>
    <s v="All staff have due regard to KCSIE (current version).  The flowchart available through school details the process of whistlblowing and allegations. HT has attendaned Managing Allegations Training (Nov 22)  LADO is contacted when appropriate."/>
    <x v="4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PivotTable1" cacheId="2" applyNumberFormats="0" applyBorderFormats="0" applyFontFormats="0" applyPatternFormats="0" applyAlignmentFormats="0" applyWidthHeightFormats="1" dataCaption="Values" updatedVersion="7" minRefreshableVersion="3" useAutoFormatting="1" rowGrandTotals="0" colGrandTotals="0" itemPrintTitles="1" createdVersion="6" indent="0" compact="0" compactData="0">
  <location ref="A3:D18" firstHeaderRow="1" firstDataRow="1" firstDataCol="4"/>
  <pivotFields count="5">
    <pivotField axis="axisRow" compact="0" outline="0" showAll="0" defaultSubtotal="0">
      <items count="5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s>
    </pivotField>
    <pivotField axis="axisRow" compact="0" outline="0" showAll="0" defaultSubtotal="0">
      <items count="119">
        <item m="1" x="112"/>
        <item m="1" x="116"/>
        <item m="1" x="117"/>
        <item m="1" x="102"/>
        <item m="1" x="113"/>
        <item m="1" x="93"/>
        <item m="1" x="85"/>
        <item m="1" x="62"/>
        <item m="1" x="78"/>
        <item m="1" x="76"/>
        <item m="1" x="81"/>
        <item m="1" x="89"/>
        <item m="1" x="98"/>
        <item m="1" x="73"/>
        <item m="1" x="59"/>
        <item m="1" x="103"/>
        <item m="1" x="69"/>
        <item m="1" x="91"/>
        <item m="1" x="83"/>
        <item m="1" x="97"/>
        <item m="1" x="94"/>
        <item m="1" x="87"/>
        <item m="1" x="111"/>
        <item m="1" x="72"/>
        <item m="1" x="70"/>
        <item m="1" x="92"/>
        <item m="1" x="58"/>
        <item m="1" x="74"/>
        <item m="1" x="64"/>
        <item m="1" x="104"/>
        <item m="1" x="114"/>
        <item m="1" x="56"/>
        <item m="1" x="79"/>
        <item m="1" x="86"/>
        <item m="1" x="67"/>
        <item m="1" x="90"/>
        <item m="1" x="61"/>
        <item m="1" x="82"/>
        <item m="1" x="65"/>
        <item m="1" x="84"/>
        <item m="1" x="63"/>
        <item m="1" x="105"/>
        <item m="1" x="80"/>
        <item m="1" x="108"/>
        <item m="1" x="68"/>
        <item m="1" x="118"/>
        <item m="1" x="109"/>
        <item m="1" x="115"/>
        <item m="1" x="101"/>
        <item m="1" x="95"/>
        <item m="1" x="100"/>
        <item m="1" x="77"/>
        <item m="1" x="75"/>
        <item m="1" x="60"/>
        <item x="0"/>
        <item m="1" x="71"/>
        <item x="2"/>
        <item m="1" x="57"/>
        <item x="4"/>
        <item m="1" x="99"/>
        <item x="6"/>
        <item x="7"/>
        <item x="8"/>
        <item x="9"/>
        <item x="10"/>
        <item x="11"/>
        <item m="1" x="107"/>
        <item x="13"/>
        <item x="14"/>
        <item m="1" x="66"/>
        <item x="17"/>
        <item x="18"/>
        <item x="19"/>
        <item x="20"/>
        <item x="21"/>
        <item x="22"/>
        <item x="23"/>
        <item x="24"/>
        <item m="1" x="88"/>
        <item x="26"/>
        <item x="27"/>
        <item x="28"/>
        <item m="1" x="110"/>
        <item m="1" x="106"/>
        <item x="31"/>
        <item x="32"/>
        <item x="33"/>
        <item x="34"/>
        <item x="35"/>
        <item x="36"/>
        <item x="37"/>
        <item x="38"/>
        <item x="39"/>
        <item x="40"/>
        <item x="41"/>
        <item x="42"/>
        <item x="43"/>
        <item x="44"/>
        <item x="45"/>
        <item x="46"/>
        <item x="47"/>
        <item x="48"/>
        <item x="49"/>
        <item x="50"/>
        <item x="52"/>
        <item x="53"/>
        <item x="54"/>
        <item n="Where there have been allegations about adults working in the school/college, the procedure for managing these has been properly used by the establishment._x000a__x000a_Considerations:_x000a_* Are allegations, including those against supply staff and contractors, being re" x="55"/>
        <item x="1"/>
        <item x="3"/>
        <item x="5"/>
        <item x="12"/>
        <item m="1" x="96"/>
        <item x="25"/>
        <item x="29"/>
        <item x="30"/>
        <item x="51"/>
        <item x="15"/>
        <item x="16"/>
      </items>
    </pivotField>
    <pivotField axis="axisRow" compact="0" outline="0" subtotalTop="0" showAll="0" defaultSubtotal="0">
      <items count="3">
        <item x="2"/>
        <item x="1"/>
        <item h="1" x="0"/>
      </items>
    </pivotField>
    <pivotField compact="0" outline="0" showAll="0" defaultSubtotal="0"/>
    <pivotField axis="axisRow" compact="0" outline="0" showAll="0" defaultSubtotal="0">
      <items count="48">
        <item m="1" x="47"/>
        <item x="33"/>
        <item m="1" x="46"/>
        <item m="1" x="45"/>
        <item m="1" x="44"/>
        <item x="0"/>
        <item x="1"/>
        <item x="2"/>
        <item n="Lead Name:  SF_x000a__x000a_Action/s:  Clarity on the 'three' agencies.  Ensuring all polices are ratified and agreed by End of T1.  _x000a__x000a_Timescale:  End of T1 23_x000a__x000a_Review date:  Jan 24_x000a__x000a_" x="3"/>
        <item n="Lead Name:  SF_x000a__x000a_Action/s:  rasing the awareness of the Child-on-Child Abuse policy.  Ensuring there is a copy In each class_x000a__x000a_Timescale:  Sept 23_x000a__x000a_Review date:  Jan 24_x000a_" x="4"/>
        <item x="5"/>
        <item x="6"/>
        <item n="Lead Name:  SF_x000a__x000a_Action/s:  Check that all aspects mentioned in the 'considerations' are present in the SG policy for Sept 23._x000a__x000a_Timescale:  Sept 23_x000a__x000a_Review date:  Dec 24_x000a_" x="7"/>
        <item x="8"/>
        <item x="9"/>
        <item n="Lead Name:  SF_x000a__x000a_Action/s:  Ask Early help to delivery some training/informaiton sharing for DSls and Staff_x000a__x000a_Timescale:  End of T2 23_x000a__x000a_Review date:  Jan 24_x000a_" x="10"/>
        <item x="11"/>
        <item x="12"/>
        <item x="13"/>
        <item n="Lead Name: SF/BH/SW_x000a__x000a_Action/s:  Ensure reference to the DDSCP document mentioned_x000a__x000a_Timescale:  Sept 23_x000a__x000a_Review date:  Dec 24                                                                                                                                   " x="14"/>
        <item n="Lead Name:  SF_x000a__x000a_Action/s:  Check that all aspects mentioned in the 'considerations' are present in the SG policy for Sept 23.  Ensure Gov questions are recorded and completed_x000a__x000a_Timescale:  Sept 23_x000a__x000a_Review date:  Dec 24_x000a_ " x="15"/>
        <item x="16"/>
        <item x="17"/>
        <item x="18"/>
        <item x="19"/>
        <item x="20"/>
        <item x="21"/>
        <item x="22"/>
        <item x="23"/>
        <item n="Lead Name:  SF_x000a__x000a_Action/s:  Include restraint and restrictive intervention in INSET training in Sept.  Review policy in line with current guielines and considerations_x000a__x000a_Timescale:  Sept 23_x000a__x000a_Review date:  Jan 24_x000a_" x="24"/>
        <item x="25"/>
        <item x="26"/>
        <item x="27"/>
        <item x="28"/>
        <item x="29"/>
        <item n="Lead Name: SF_x000a__x000a_Action/s:  Create supervision policy_x000a__x000a_Timescale:  Nov 23_x000a__x000a_Review date:  Jan 24" x="30"/>
        <item x="31"/>
        <item x="32"/>
        <item n="Lead Name:  SF_x000a__x000a_Action/s:  Investigate a DBS policy statement for governors/ trustees, associate members, staff, supply staff, volunteers, contractors, trainee students and students on placement._x000a__x000a_Timescale:  Sept 23_x000a__x000a_Review date:  Jan 24_x000a_" x="34"/>
        <item x="35"/>
        <item x="36"/>
        <item n="Lead Name:  SF_x000a__x000a_Action/s:  Review the form for visitors.  Is it fit for purpose?_x000a__x000a_Timescale:  Sept 23_x000a__x000a_Review date:  Jan 24_x000a_" x="37"/>
        <item n="Lead Name:  SF_x000a__x000a_Action/s:  Better induction procedure and folder to be introduced_x000a__x000a_Timescale:  July 24_x000a__x000a_Review date: Jan 24 - actions started._x000a_" x="38"/>
        <item x="39"/>
        <item x="40"/>
        <item x="41"/>
        <item x="42"/>
        <item n="Lead Name: SF_x000a__x000a_Action/s:  Deliver some traiing to Governors/Staff on how to report/process._x000a__x000a_Timescale:  Sept 23_x000a__x000a_Review date:  Jan 24_x000a_" x="43"/>
      </items>
    </pivotField>
  </pivotFields>
  <rowFields count="4">
    <field x="0"/>
    <field x="1"/>
    <field x="2"/>
    <field x="4"/>
  </rowFields>
  <rowItems count="15">
    <i>
      <x v="4"/>
      <x v="58"/>
      <x v="1"/>
      <x v="8"/>
    </i>
    <i>
      <x v="5"/>
      <x v="110"/>
      <x v="1"/>
      <x v="9"/>
    </i>
    <i>
      <x v="8"/>
      <x v="62"/>
      <x v="1"/>
      <x v="12"/>
    </i>
    <i>
      <x v="9"/>
      <x v="63"/>
      <x v="1"/>
      <x v="12"/>
    </i>
    <i>
      <x v="10"/>
      <x v="64"/>
      <x v="1"/>
      <x v="12"/>
    </i>
    <i>
      <x v="16"/>
      <x v="118"/>
      <x v="1"/>
      <x v="15"/>
    </i>
    <i>
      <x v="20"/>
      <x v="73"/>
      <x v="1"/>
      <x v="19"/>
    </i>
    <i>
      <x v="22"/>
      <x v="75"/>
      <x v="1"/>
      <x v="20"/>
    </i>
    <i>
      <x v="31"/>
      <x v="84"/>
      <x v="1"/>
      <x v="29"/>
    </i>
    <i>
      <x v="38"/>
      <x v="91"/>
      <x/>
      <x v="35"/>
    </i>
    <i>
      <x v="43"/>
      <x v="96"/>
      <x v="1"/>
      <x v="38"/>
    </i>
    <i>
      <x v="46"/>
      <x v="99"/>
      <x v="1"/>
      <x v="41"/>
    </i>
    <i>
      <x v="47"/>
      <x v="100"/>
      <x v="1"/>
      <x v="42"/>
    </i>
    <i>
      <x v="54"/>
      <x v="106"/>
      <x v="1"/>
      <x v="47"/>
    </i>
    <i>
      <x v="55"/>
      <x v="107"/>
      <x v="1"/>
      <x v="47"/>
    </i>
  </rowItems>
  <colItems count="1">
    <i/>
  </colItems>
  <formats count="180">
    <format dxfId="179">
      <pivotArea type="all" dataOnly="0" outline="0" fieldPosition="0"/>
    </format>
    <format dxfId="178">
      <pivotArea field="0" type="button" dataOnly="0" labelOnly="1" outline="0" axis="axisRow" fieldPosition="0"/>
    </format>
    <format dxfId="177">
      <pivotArea dataOnly="0" labelOnly="1" fieldPosition="0">
        <references count="1">
          <reference field="0" count="3">
            <x v="1"/>
            <x v="18"/>
            <x v="26"/>
          </reference>
        </references>
      </pivotArea>
    </format>
    <format dxfId="176">
      <pivotArea dataOnly="0" labelOnly="1" grandRow="1" outline="0" fieldPosition="0"/>
    </format>
    <format dxfId="175">
      <pivotArea dataOnly="0" labelOnly="1" outline="0" fieldPosition="0">
        <references count="4">
          <reference field="0" count="1" selected="0">
            <x v="0"/>
          </reference>
          <reference field="1" count="1" selected="0">
            <x v="54"/>
          </reference>
          <reference field="2" count="0" selected="0"/>
          <reference field="4" count="1">
            <x v="1"/>
          </reference>
        </references>
      </pivotArea>
    </format>
    <format dxfId="174">
      <pivotArea dataOnly="0" labelOnly="1" outline="0" fieldPosition="0">
        <references count="4">
          <reference field="0" count="1" selected="0">
            <x v="1"/>
          </reference>
          <reference field="1" count="1" selected="0">
            <x v="55"/>
          </reference>
          <reference field="2" count="0" selected="0"/>
          <reference field="4" count="1">
            <x v="1"/>
          </reference>
        </references>
      </pivotArea>
    </format>
    <format dxfId="173">
      <pivotArea dataOnly="0" labelOnly="1" outline="0" fieldPosition="0">
        <references count="4">
          <reference field="0" count="1" selected="0">
            <x v="2"/>
          </reference>
          <reference field="1" count="1" selected="0">
            <x v="56"/>
          </reference>
          <reference field="2" count="0" selected="0"/>
          <reference field="4" count="1">
            <x v="1"/>
          </reference>
        </references>
      </pivotArea>
    </format>
    <format dxfId="172">
      <pivotArea dataOnly="0" labelOnly="1" outline="0" fieldPosition="0">
        <references count="4">
          <reference field="0" count="1" selected="0">
            <x v="3"/>
          </reference>
          <reference field="1" count="1" selected="0">
            <x v="57"/>
          </reference>
          <reference field="2" count="0" selected="0"/>
          <reference field="4" count="1">
            <x v="1"/>
          </reference>
        </references>
      </pivotArea>
    </format>
    <format dxfId="171">
      <pivotArea dataOnly="0" labelOnly="1" outline="0" fieldPosition="0">
        <references count="4">
          <reference field="0" count="1" selected="0">
            <x v="4"/>
          </reference>
          <reference field="1" count="1" selected="0">
            <x v="58"/>
          </reference>
          <reference field="2" count="0" selected="0"/>
          <reference field="4" count="1">
            <x v="1"/>
          </reference>
        </references>
      </pivotArea>
    </format>
    <format dxfId="170">
      <pivotArea dataOnly="0" labelOnly="1" outline="0" fieldPosition="0">
        <references count="4">
          <reference field="0" count="1" selected="0">
            <x v="5"/>
          </reference>
          <reference field="1" count="1" selected="0">
            <x v="59"/>
          </reference>
          <reference field="2" count="0" selected="0"/>
          <reference field="4" count="1">
            <x v="1"/>
          </reference>
        </references>
      </pivotArea>
    </format>
    <format dxfId="169">
      <pivotArea dataOnly="0" labelOnly="1" outline="0" fieldPosition="0">
        <references count="4">
          <reference field="0" count="1" selected="0">
            <x v="6"/>
          </reference>
          <reference field="1" count="1" selected="0">
            <x v="60"/>
          </reference>
          <reference field="2" count="0" selected="0"/>
          <reference field="4" count="1">
            <x v="1"/>
          </reference>
        </references>
      </pivotArea>
    </format>
    <format dxfId="168">
      <pivotArea dataOnly="0" labelOnly="1" outline="0" fieldPosition="0">
        <references count="4">
          <reference field="0" count="1" selected="0">
            <x v="7"/>
          </reference>
          <reference field="1" count="1" selected="0">
            <x v="61"/>
          </reference>
          <reference field="2" count="0" selected="0"/>
          <reference field="4" count="1">
            <x v="1"/>
          </reference>
        </references>
      </pivotArea>
    </format>
    <format dxfId="167">
      <pivotArea dataOnly="0" labelOnly="1" outline="0" fieldPosition="0">
        <references count="4">
          <reference field="0" count="1" selected="0">
            <x v="8"/>
          </reference>
          <reference field="1" count="1" selected="0">
            <x v="62"/>
          </reference>
          <reference field="2" count="0" selected="0"/>
          <reference field="4" count="1">
            <x v="1"/>
          </reference>
        </references>
      </pivotArea>
    </format>
    <format dxfId="166">
      <pivotArea dataOnly="0" labelOnly="1" outline="0" fieldPosition="0">
        <references count="4">
          <reference field="0" count="1" selected="0">
            <x v="9"/>
          </reference>
          <reference field="1" count="1" selected="0">
            <x v="63"/>
          </reference>
          <reference field="2" count="0" selected="0"/>
          <reference field="4" count="1">
            <x v="1"/>
          </reference>
        </references>
      </pivotArea>
    </format>
    <format dxfId="165">
      <pivotArea dataOnly="0" labelOnly="1" outline="0" fieldPosition="0">
        <references count="4">
          <reference field="0" count="1" selected="0">
            <x v="10"/>
          </reference>
          <reference field="1" count="1" selected="0">
            <x v="64"/>
          </reference>
          <reference field="2" count="0" selected="0"/>
          <reference field="4" count="1">
            <x v="1"/>
          </reference>
        </references>
      </pivotArea>
    </format>
    <format dxfId="164">
      <pivotArea dataOnly="0" labelOnly="1" outline="0" fieldPosition="0">
        <references count="4">
          <reference field="0" count="1" selected="0">
            <x v="11"/>
          </reference>
          <reference field="1" count="1" selected="0">
            <x v="65"/>
          </reference>
          <reference field="2" count="0" selected="0"/>
          <reference field="4" count="1">
            <x v="1"/>
          </reference>
        </references>
      </pivotArea>
    </format>
    <format dxfId="163">
      <pivotArea dataOnly="0" labelOnly="1" outline="0" fieldPosition="0">
        <references count="4">
          <reference field="0" count="1" selected="0">
            <x v="12"/>
          </reference>
          <reference field="1" count="1" selected="0">
            <x v="66"/>
          </reference>
          <reference field="2" count="0" selected="0"/>
          <reference field="4" count="1">
            <x v="1"/>
          </reference>
        </references>
      </pivotArea>
    </format>
    <format dxfId="162">
      <pivotArea dataOnly="0" labelOnly="1" outline="0" fieldPosition="0">
        <references count="4">
          <reference field="0" count="1" selected="0">
            <x v="13"/>
          </reference>
          <reference field="1" count="1" selected="0">
            <x v="67"/>
          </reference>
          <reference field="2" count="0" selected="0"/>
          <reference field="4" count="1">
            <x v="1"/>
          </reference>
        </references>
      </pivotArea>
    </format>
    <format dxfId="161">
      <pivotArea dataOnly="0" labelOnly="1" outline="0" fieldPosition="0">
        <references count="4">
          <reference field="0" count="1" selected="0">
            <x v="14"/>
          </reference>
          <reference field="1" count="1" selected="0">
            <x v="68"/>
          </reference>
          <reference field="2" count="0" selected="0"/>
          <reference field="4" count="1">
            <x v="1"/>
          </reference>
        </references>
      </pivotArea>
    </format>
    <format dxfId="160">
      <pivotArea dataOnly="0" labelOnly="1" outline="0" fieldPosition="0">
        <references count="4">
          <reference field="0" count="1" selected="0">
            <x v="16"/>
          </reference>
          <reference field="1" count="1" selected="0">
            <x v="69"/>
          </reference>
          <reference field="2" count="0" selected="0"/>
          <reference field="4" count="1">
            <x v="1"/>
          </reference>
        </references>
      </pivotArea>
    </format>
    <format dxfId="159">
      <pivotArea dataOnly="0" labelOnly="1" outline="0" fieldPosition="0">
        <references count="4">
          <reference field="0" count="1" selected="0">
            <x v="17"/>
          </reference>
          <reference field="1" count="1" selected="0">
            <x v="70"/>
          </reference>
          <reference field="2" count="0" selected="0"/>
          <reference field="4" count="1">
            <x v="1"/>
          </reference>
        </references>
      </pivotArea>
    </format>
    <format dxfId="158">
      <pivotArea dataOnly="0" labelOnly="1" outline="0" fieldPosition="0">
        <references count="4">
          <reference field="0" count="1" selected="0">
            <x v="18"/>
          </reference>
          <reference field="1" count="1" selected="0">
            <x v="71"/>
          </reference>
          <reference field="2" count="0" selected="0"/>
          <reference field="4" count="1">
            <x v="2"/>
          </reference>
        </references>
      </pivotArea>
    </format>
    <format dxfId="157">
      <pivotArea dataOnly="0" labelOnly="1" outline="0" fieldPosition="0">
        <references count="4">
          <reference field="0" count="1" selected="0">
            <x v="19"/>
          </reference>
          <reference field="1" count="1" selected="0">
            <x v="72"/>
          </reference>
          <reference field="2" count="0" selected="0"/>
          <reference field="4" count="1">
            <x v="1"/>
          </reference>
        </references>
      </pivotArea>
    </format>
    <format dxfId="156">
      <pivotArea dataOnly="0" labelOnly="1" outline="0" fieldPosition="0">
        <references count="4">
          <reference field="0" count="1" selected="0">
            <x v="20"/>
          </reference>
          <reference field="1" count="1" selected="0">
            <x v="73"/>
          </reference>
          <reference field="2" count="0" selected="0"/>
          <reference field="4" count="1">
            <x v="1"/>
          </reference>
        </references>
      </pivotArea>
    </format>
    <format dxfId="155">
      <pivotArea dataOnly="0" labelOnly="1" outline="0" fieldPosition="0">
        <references count="4">
          <reference field="0" count="1" selected="0">
            <x v="21"/>
          </reference>
          <reference field="1" count="1" selected="0">
            <x v="74"/>
          </reference>
          <reference field="2" count="0" selected="0"/>
          <reference field="4" count="1">
            <x v="1"/>
          </reference>
        </references>
      </pivotArea>
    </format>
    <format dxfId="154">
      <pivotArea dataOnly="0" labelOnly="1" outline="0" fieldPosition="0">
        <references count="4">
          <reference field="0" count="1" selected="0">
            <x v="22"/>
          </reference>
          <reference field="1" count="1" selected="0">
            <x v="75"/>
          </reference>
          <reference field="2" count="0" selected="0"/>
          <reference field="4" count="1">
            <x v="1"/>
          </reference>
        </references>
      </pivotArea>
    </format>
    <format dxfId="153">
      <pivotArea dataOnly="0" labelOnly="1" outline="0" fieldPosition="0">
        <references count="4">
          <reference field="0" count="1" selected="0">
            <x v="23"/>
          </reference>
          <reference field="1" count="1" selected="0">
            <x v="76"/>
          </reference>
          <reference field="2" count="0" selected="0"/>
          <reference field="4" count="1">
            <x v="1"/>
          </reference>
        </references>
      </pivotArea>
    </format>
    <format dxfId="152">
      <pivotArea dataOnly="0" labelOnly="1" outline="0" fieldPosition="0">
        <references count="4">
          <reference field="0" count="1" selected="0">
            <x v="24"/>
          </reference>
          <reference field="1" count="1" selected="0">
            <x v="77"/>
          </reference>
          <reference field="2" count="0" selected="0"/>
          <reference field="4" count="1">
            <x v="1"/>
          </reference>
        </references>
      </pivotArea>
    </format>
    <format dxfId="151">
      <pivotArea dataOnly="0" labelOnly="1" outline="0" fieldPosition="0">
        <references count="4">
          <reference field="0" count="1" selected="0">
            <x v="25"/>
          </reference>
          <reference field="1" count="1" selected="0">
            <x v="78"/>
          </reference>
          <reference field="2" count="0" selected="0"/>
          <reference field="4" count="1">
            <x v="1"/>
          </reference>
        </references>
      </pivotArea>
    </format>
    <format dxfId="150">
      <pivotArea dataOnly="0" labelOnly="1" outline="0" fieldPosition="0">
        <references count="4">
          <reference field="0" count="1" selected="0">
            <x v="26"/>
          </reference>
          <reference field="1" count="1" selected="0">
            <x v="79"/>
          </reference>
          <reference field="2" count="0" selected="0"/>
          <reference field="4" count="1">
            <x v="2"/>
          </reference>
        </references>
      </pivotArea>
    </format>
    <format dxfId="149">
      <pivotArea dataOnly="0" labelOnly="1" outline="0" fieldPosition="0">
        <references count="4">
          <reference field="0" count="1" selected="0">
            <x v="27"/>
          </reference>
          <reference field="1" count="1" selected="0">
            <x v="80"/>
          </reference>
          <reference field="2" count="0" selected="0"/>
          <reference field="4" count="1">
            <x v="1"/>
          </reference>
        </references>
      </pivotArea>
    </format>
    <format dxfId="148">
      <pivotArea dataOnly="0" labelOnly="1" outline="0" fieldPosition="0">
        <references count="4">
          <reference field="0" count="1" selected="0">
            <x v="28"/>
          </reference>
          <reference field="1" count="1" selected="0">
            <x v="81"/>
          </reference>
          <reference field="2" count="0" selected="0"/>
          <reference field="4" count="1">
            <x v="1"/>
          </reference>
        </references>
      </pivotArea>
    </format>
    <format dxfId="147">
      <pivotArea dataOnly="0" labelOnly="1" outline="0" fieldPosition="0">
        <references count="4">
          <reference field="0" count="1" selected="0">
            <x v="29"/>
          </reference>
          <reference field="1" count="1" selected="0">
            <x v="82"/>
          </reference>
          <reference field="2" count="0" selected="0"/>
          <reference field="4" count="1">
            <x v="1"/>
          </reference>
        </references>
      </pivotArea>
    </format>
    <format dxfId="146">
      <pivotArea dataOnly="0" labelOnly="1" outline="0" fieldPosition="0">
        <references count="4">
          <reference field="0" count="1" selected="0">
            <x v="30"/>
          </reference>
          <reference field="1" count="1" selected="0">
            <x v="83"/>
          </reference>
          <reference field="2" count="0" selected="0"/>
          <reference field="4" count="1">
            <x v="1"/>
          </reference>
        </references>
      </pivotArea>
    </format>
    <format dxfId="145">
      <pivotArea dataOnly="0" labelOnly="1" outline="0" fieldPosition="0">
        <references count="4">
          <reference field="0" count="1" selected="0">
            <x v="31"/>
          </reference>
          <reference field="1" count="1" selected="0">
            <x v="84"/>
          </reference>
          <reference field="2" count="0" selected="0"/>
          <reference field="4" count="1">
            <x v="1"/>
          </reference>
        </references>
      </pivotArea>
    </format>
    <format dxfId="144">
      <pivotArea dataOnly="0" labelOnly="1" outline="0" fieldPosition="0">
        <references count="4">
          <reference field="0" count="1" selected="0">
            <x v="32"/>
          </reference>
          <reference field="1" count="1" selected="0">
            <x v="85"/>
          </reference>
          <reference field="2" count="0" selected="0"/>
          <reference field="4" count="1">
            <x v="1"/>
          </reference>
        </references>
      </pivotArea>
    </format>
    <format dxfId="143">
      <pivotArea dataOnly="0" labelOnly="1" outline="0" fieldPosition="0">
        <references count="4">
          <reference field="0" count="1" selected="0">
            <x v="33"/>
          </reference>
          <reference field="1" count="1" selected="0">
            <x v="86"/>
          </reference>
          <reference field="2" count="0" selected="0"/>
          <reference field="4" count="1">
            <x v="0"/>
          </reference>
        </references>
      </pivotArea>
    </format>
    <format dxfId="142">
      <pivotArea dataOnly="0" labelOnly="1" outline="0" fieldPosition="0">
        <references count="4">
          <reference field="0" count="1" selected="0">
            <x v="34"/>
          </reference>
          <reference field="1" count="1" selected="0">
            <x v="87"/>
          </reference>
          <reference field="2" count="0" selected="0"/>
          <reference field="4" count="1">
            <x v="0"/>
          </reference>
        </references>
      </pivotArea>
    </format>
    <format dxfId="141">
      <pivotArea dataOnly="0" labelOnly="1" outline="0" fieldPosition="0">
        <references count="4">
          <reference field="0" count="1" selected="0">
            <x v="35"/>
          </reference>
          <reference field="1" count="1" selected="0">
            <x v="88"/>
          </reference>
          <reference field="2" count="0" selected="0"/>
          <reference field="4" count="1">
            <x v="0"/>
          </reference>
        </references>
      </pivotArea>
    </format>
    <format dxfId="140">
      <pivotArea dataOnly="0" labelOnly="1" outline="0" fieldPosition="0">
        <references count="4">
          <reference field="0" count="1" selected="0">
            <x v="36"/>
          </reference>
          <reference field="1" count="1" selected="0">
            <x v="89"/>
          </reference>
          <reference field="2" count="0" selected="0"/>
          <reference field="4" count="1">
            <x v="0"/>
          </reference>
        </references>
      </pivotArea>
    </format>
    <format dxfId="139">
      <pivotArea dataOnly="0" labelOnly="1" outline="0" fieldPosition="0">
        <references count="4">
          <reference field="0" count="1" selected="0">
            <x v="37"/>
          </reference>
          <reference field="1" count="1" selected="0">
            <x v="90"/>
          </reference>
          <reference field="2" count="0" selected="0"/>
          <reference field="4" count="1">
            <x v="1"/>
          </reference>
        </references>
      </pivotArea>
    </format>
    <format dxfId="138">
      <pivotArea dataOnly="0" labelOnly="1" outline="0" fieldPosition="0">
        <references count="4">
          <reference field="0" count="1" selected="0">
            <x v="38"/>
          </reference>
          <reference field="1" count="1" selected="0">
            <x v="91"/>
          </reference>
          <reference field="2" count="0" selected="0"/>
          <reference field="4" count="1">
            <x v="0"/>
          </reference>
        </references>
      </pivotArea>
    </format>
    <format dxfId="137">
      <pivotArea dataOnly="0" labelOnly="1" outline="0" fieldPosition="0">
        <references count="4">
          <reference field="0" count="1" selected="0">
            <x v="39"/>
          </reference>
          <reference field="1" count="1" selected="0">
            <x v="92"/>
          </reference>
          <reference field="2" count="0" selected="0"/>
          <reference field="4" count="1">
            <x v="1"/>
          </reference>
        </references>
      </pivotArea>
    </format>
    <format dxfId="136">
      <pivotArea dataOnly="0" labelOnly="1" outline="0" fieldPosition="0">
        <references count="4">
          <reference field="0" count="1" selected="0">
            <x v="40"/>
          </reference>
          <reference field="1" count="1" selected="0">
            <x v="93"/>
          </reference>
          <reference field="2" count="0" selected="0"/>
          <reference field="4" count="1">
            <x v="1"/>
          </reference>
        </references>
      </pivotArea>
    </format>
    <format dxfId="135">
      <pivotArea dataOnly="0" labelOnly="1" outline="0" fieldPosition="0">
        <references count="4">
          <reference field="0" count="1" selected="0">
            <x v="41"/>
          </reference>
          <reference field="1" count="1" selected="0">
            <x v="94"/>
          </reference>
          <reference field="2" count="0" selected="0"/>
          <reference field="4" count="1">
            <x v="1"/>
          </reference>
        </references>
      </pivotArea>
    </format>
    <format dxfId="134">
      <pivotArea dataOnly="0" labelOnly="1" outline="0" fieldPosition="0">
        <references count="4">
          <reference field="0" count="1" selected="0">
            <x v="42"/>
          </reference>
          <reference field="1" count="1" selected="0">
            <x v="95"/>
          </reference>
          <reference field="2" count="0" selected="0"/>
          <reference field="4" count="1">
            <x v="1"/>
          </reference>
        </references>
      </pivotArea>
    </format>
    <format dxfId="133">
      <pivotArea dataOnly="0" labelOnly="1" outline="0" fieldPosition="0">
        <references count="4">
          <reference field="0" count="1" selected="0">
            <x v="43"/>
          </reference>
          <reference field="1" count="1" selected="0">
            <x v="96"/>
          </reference>
          <reference field="2" count="0" selected="0"/>
          <reference field="4" count="1">
            <x v="1"/>
          </reference>
        </references>
      </pivotArea>
    </format>
    <format dxfId="132">
      <pivotArea dataOnly="0" labelOnly="1" outline="0" fieldPosition="0">
        <references count="4">
          <reference field="0" count="1" selected="0">
            <x v="44"/>
          </reference>
          <reference field="1" count="1" selected="0">
            <x v="97"/>
          </reference>
          <reference field="2" count="0" selected="0"/>
          <reference field="4" count="1">
            <x v="1"/>
          </reference>
        </references>
      </pivotArea>
    </format>
    <format dxfId="131">
      <pivotArea dataOnly="0" labelOnly="1" outline="0" fieldPosition="0">
        <references count="4">
          <reference field="0" count="1" selected="0">
            <x v="45"/>
          </reference>
          <reference field="1" count="1" selected="0">
            <x v="98"/>
          </reference>
          <reference field="2" count="0" selected="0"/>
          <reference field="4" count="1">
            <x v="1"/>
          </reference>
        </references>
      </pivotArea>
    </format>
    <format dxfId="130">
      <pivotArea dataOnly="0" labelOnly="1" outline="0" fieldPosition="0">
        <references count="4">
          <reference field="0" count="1" selected="0">
            <x v="46"/>
          </reference>
          <reference field="1" count="1" selected="0">
            <x v="99"/>
          </reference>
          <reference field="2" count="0" selected="0"/>
          <reference field="4" count="1">
            <x v="1"/>
          </reference>
        </references>
      </pivotArea>
    </format>
    <format dxfId="129">
      <pivotArea dataOnly="0" labelOnly="1" outline="0" fieldPosition="0">
        <references count="4">
          <reference field="0" count="1" selected="0">
            <x v="47"/>
          </reference>
          <reference field="1" count="1" selected="0">
            <x v="100"/>
          </reference>
          <reference field="2" count="0" selected="0"/>
          <reference field="4" count="1">
            <x v="1"/>
          </reference>
        </references>
      </pivotArea>
    </format>
    <format dxfId="128">
      <pivotArea dataOnly="0" labelOnly="1" outline="0" fieldPosition="0">
        <references count="4">
          <reference field="0" count="1" selected="0">
            <x v="48"/>
          </reference>
          <reference field="1" count="1" selected="0">
            <x v="101"/>
          </reference>
          <reference field="2" count="0" selected="0"/>
          <reference field="4" count="1">
            <x v="1"/>
          </reference>
        </references>
      </pivotArea>
    </format>
    <format dxfId="127">
      <pivotArea dataOnly="0" labelOnly="1" outline="0" fieldPosition="0">
        <references count="4">
          <reference field="0" count="1" selected="0">
            <x v="49"/>
          </reference>
          <reference field="1" count="1" selected="0">
            <x v="102"/>
          </reference>
          <reference field="2" count="0" selected="0"/>
          <reference field="4" count="1">
            <x v="1"/>
          </reference>
        </references>
      </pivotArea>
    </format>
    <format dxfId="126">
      <pivotArea dataOnly="0" labelOnly="1" outline="0" fieldPosition="0">
        <references count="4">
          <reference field="0" count="1" selected="0">
            <x v="50"/>
          </reference>
          <reference field="1" count="1" selected="0">
            <x v="103"/>
          </reference>
          <reference field="2" count="0" selected="0"/>
          <reference field="4" count="1">
            <x v="1"/>
          </reference>
        </references>
      </pivotArea>
    </format>
    <format dxfId="125">
      <pivotArea dataOnly="0" labelOnly="1" outline="0" fieldPosition="0">
        <references count="4">
          <reference field="0" count="1" selected="0">
            <x v="52"/>
          </reference>
          <reference field="1" count="1" selected="0">
            <x v="104"/>
          </reference>
          <reference field="2" count="0" selected="0"/>
          <reference field="4" count="1">
            <x v="1"/>
          </reference>
        </references>
      </pivotArea>
    </format>
    <format dxfId="124">
      <pivotArea dataOnly="0" labelOnly="1" outline="0" fieldPosition="0">
        <references count="4">
          <reference field="0" count="1" selected="0">
            <x v="53"/>
          </reference>
          <reference field="1" count="1" selected="0">
            <x v="105"/>
          </reference>
          <reference field="2" count="0" selected="0"/>
          <reference field="4" count="1">
            <x v="1"/>
          </reference>
        </references>
      </pivotArea>
    </format>
    <format dxfId="123">
      <pivotArea dataOnly="0" labelOnly="1" outline="0" fieldPosition="0">
        <references count="4">
          <reference field="0" count="1" selected="0">
            <x v="54"/>
          </reference>
          <reference field="1" count="1" selected="0">
            <x v="106"/>
          </reference>
          <reference field="2" count="0" selected="0"/>
          <reference field="4" count="1">
            <x v="1"/>
          </reference>
        </references>
      </pivotArea>
    </format>
    <format dxfId="122">
      <pivotArea dataOnly="0" labelOnly="1" outline="0" fieldPosition="0">
        <references count="4">
          <reference field="0" count="1" selected="0">
            <x v="55"/>
          </reference>
          <reference field="1" count="1" selected="0">
            <x v="107"/>
          </reference>
          <reference field="2" count="0" selected="0"/>
          <reference field="4" count="1">
            <x v="1"/>
          </reference>
        </references>
      </pivotArea>
    </format>
    <format dxfId="121">
      <pivotArea dataOnly="0" labelOnly="1" outline="0" fieldPosition="0">
        <references count="1">
          <reference field="0" count="1">
            <x v="0"/>
          </reference>
        </references>
      </pivotArea>
    </format>
    <format dxfId="120">
      <pivotArea dataOnly="0" labelOnly="1" outline="0" fieldPosition="0">
        <references count="1">
          <reference field="0" count="1">
            <x v="1"/>
          </reference>
        </references>
      </pivotArea>
    </format>
    <format dxfId="119">
      <pivotArea dataOnly="0" labelOnly="1" outline="0" fieldPosition="0">
        <references count="1">
          <reference field="0" count="1">
            <x v="2"/>
          </reference>
        </references>
      </pivotArea>
    </format>
    <format dxfId="118">
      <pivotArea dataOnly="0" labelOnly="1" outline="0" fieldPosition="0">
        <references count="1">
          <reference field="0" count="1">
            <x v="3"/>
          </reference>
        </references>
      </pivotArea>
    </format>
    <format dxfId="117">
      <pivotArea dataOnly="0" labelOnly="1" outline="0" fieldPosition="0">
        <references count="1">
          <reference field="0" count="1">
            <x v="4"/>
          </reference>
        </references>
      </pivotArea>
    </format>
    <format dxfId="116">
      <pivotArea dataOnly="0" labelOnly="1" outline="0" fieldPosition="0">
        <references count="1">
          <reference field="0" count="1">
            <x v="5"/>
          </reference>
        </references>
      </pivotArea>
    </format>
    <format dxfId="115">
      <pivotArea dataOnly="0" labelOnly="1" outline="0" fieldPosition="0">
        <references count="1">
          <reference field="0" count="1">
            <x v="6"/>
          </reference>
        </references>
      </pivotArea>
    </format>
    <format dxfId="114">
      <pivotArea dataOnly="0" labelOnly="1" outline="0" fieldPosition="0">
        <references count="1">
          <reference field="0" count="1">
            <x v="7"/>
          </reference>
        </references>
      </pivotArea>
    </format>
    <format dxfId="113">
      <pivotArea dataOnly="0" labelOnly="1" outline="0" fieldPosition="0">
        <references count="1">
          <reference field="0" count="1">
            <x v="8"/>
          </reference>
        </references>
      </pivotArea>
    </format>
    <format dxfId="112">
      <pivotArea dataOnly="0" labelOnly="1" outline="0" fieldPosition="0">
        <references count="1">
          <reference field="0" count="1">
            <x v="9"/>
          </reference>
        </references>
      </pivotArea>
    </format>
    <format dxfId="111">
      <pivotArea dataOnly="0" labelOnly="1" outline="0" fieldPosition="0">
        <references count="1">
          <reference field="0" count="1">
            <x v="10"/>
          </reference>
        </references>
      </pivotArea>
    </format>
    <format dxfId="110">
      <pivotArea dataOnly="0" labelOnly="1" outline="0" fieldPosition="0">
        <references count="1">
          <reference field="0" count="1">
            <x v="11"/>
          </reference>
        </references>
      </pivotArea>
    </format>
    <format dxfId="109">
      <pivotArea dataOnly="0" labelOnly="1" outline="0" fieldPosition="0">
        <references count="1">
          <reference field="0" count="1">
            <x v="12"/>
          </reference>
        </references>
      </pivotArea>
    </format>
    <format dxfId="108">
      <pivotArea dataOnly="0" labelOnly="1" outline="0" fieldPosition="0">
        <references count="1">
          <reference field="0" count="1">
            <x v="13"/>
          </reference>
        </references>
      </pivotArea>
    </format>
    <format dxfId="107">
      <pivotArea dataOnly="0" labelOnly="1" outline="0" fieldPosition="0">
        <references count="1">
          <reference field="0" count="1">
            <x v="14"/>
          </reference>
        </references>
      </pivotArea>
    </format>
    <format dxfId="106">
      <pivotArea dataOnly="0" labelOnly="1" outline="0" fieldPosition="0">
        <references count="1">
          <reference field="0" count="1">
            <x v="16"/>
          </reference>
        </references>
      </pivotArea>
    </format>
    <format dxfId="105">
      <pivotArea dataOnly="0" labelOnly="1" outline="0" fieldPosition="0">
        <references count="1">
          <reference field="0" count="1">
            <x v="17"/>
          </reference>
        </references>
      </pivotArea>
    </format>
    <format dxfId="104">
      <pivotArea dataOnly="0" labelOnly="1" outline="0" fieldPosition="0">
        <references count="1">
          <reference field="0" count="1">
            <x v="18"/>
          </reference>
        </references>
      </pivotArea>
    </format>
    <format dxfId="103">
      <pivotArea dataOnly="0" labelOnly="1" outline="0" fieldPosition="0">
        <references count="1">
          <reference field="0" count="1">
            <x v="19"/>
          </reference>
        </references>
      </pivotArea>
    </format>
    <format dxfId="102">
      <pivotArea dataOnly="0" labelOnly="1" outline="0" fieldPosition="0">
        <references count="1">
          <reference field="0" count="1">
            <x v="20"/>
          </reference>
        </references>
      </pivotArea>
    </format>
    <format dxfId="101">
      <pivotArea dataOnly="0" labelOnly="1" outline="0" fieldPosition="0">
        <references count="1">
          <reference field="0" count="1">
            <x v="21"/>
          </reference>
        </references>
      </pivotArea>
    </format>
    <format dxfId="100">
      <pivotArea dataOnly="0" labelOnly="1" outline="0" fieldPosition="0">
        <references count="1">
          <reference field="0" count="1">
            <x v="22"/>
          </reference>
        </references>
      </pivotArea>
    </format>
    <format dxfId="99">
      <pivotArea dataOnly="0" labelOnly="1" outline="0" fieldPosition="0">
        <references count="1">
          <reference field="0" count="1">
            <x v="23"/>
          </reference>
        </references>
      </pivotArea>
    </format>
    <format dxfId="98">
      <pivotArea dataOnly="0" labelOnly="1" outline="0" fieldPosition="0">
        <references count="1">
          <reference field="0" count="1">
            <x v="24"/>
          </reference>
        </references>
      </pivotArea>
    </format>
    <format dxfId="97">
      <pivotArea dataOnly="0" labelOnly="1" outline="0" fieldPosition="0">
        <references count="1">
          <reference field="0" count="1">
            <x v="25"/>
          </reference>
        </references>
      </pivotArea>
    </format>
    <format dxfId="96">
      <pivotArea dataOnly="0" labelOnly="1" outline="0" fieldPosition="0">
        <references count="1">
          <reference field="0" count="1">
            <x v="26"/>
          </reference>
        </references>
      </pivotArea>
    </format>
    <format dxfId="95">
      <pivotArea dataOnly="0" labelOnly="1" outline="0" fieldPosition="0">
        <references count="1">
          <reference field="0" count="1">
            <x v="27"/>
          </reference>
        </references>
      </pivotArea>
    </format>
    <format dxfId="94">
      <pivotArea dataOnly="0" labelOnly="1" outline="0" fieldPosition="0">
        <references count="1">
          <reference field="0" count="1">
            <x v="28"/>
          </reference>
        </references>
      </pivotArea>
    </format>
    <format dxfId="93">
      <pivotArea dataOnly="0" labelOnly="1" outline="0" fieldPosition="0">
        <references count="1">
          <reference field="0" count="1">
            <x v="29"/>
          </reference>
        </references>
      </pivotArea>
    </format>
    <format dxfId="92">
      <pivotArea dataOnly="0" labelOnly="1" outline="0" fieldPosition="0">
        <references count="1">
          <reference field="0" count="1">
            <x v="30"/>
          </reference>
        </references>
      </pivotArea>
    </format>
    <format dxfId="91">
      <pivotArea dataOnly="0" labelOnly="1" outline="0" fieldPosition="0">
        <references count="1">
          <reference field="0" count="1">
            <x v="31"/>
          </reference>
        </references>
      </pivotArea>
    </format>
    <format dxfId="90">
      <pivotArea dataOnly="0" labelOnly="1" outline="0" fieldPosition="0">
        <references count="1">
          <reference field="0" count="1">
            <x v="32"/>
          </reference>
        </references>
      </pivotArea>
    </format>
    <format dxfId="89">
      <pivotArea dataOnly="0" labelOnly="1" outline="0" fieldPosition="0">
        <references count="1">
          <reference field="0" count="1">
            <x v="33"/>
          </reference>
        </references>
      </pivotArea>
    </format>
    <format dxfId="88">
      <pivotArea dataOnly="0" labelOnly="1" outline="0" fieldPosition="0">
        <references count="1">
          <reference field="0" count="1">
            <x v="34"/>
          </reference>
        </references>
      </pivotArea>
    </format>
    <format dxfId="87">
      <pivotArea dataOnly="0" labelOnly="1" outline="0" fieldPosition="0">
        <references count="1">
          <reference field="0" count="1">
            <x v="35"/>
          </reference>
        </references>
      </pivotArea>
    </format>
    <format dxfId="86">
      <pivotArea dataOnly="0" labelOnly="1" outline="0" fieldPosition="0">
        <references count="1">
          <reference field="0" count="1">
            <x v="36"/>
          </reference>
        </references>
      </pivotArea>
    </format>
    <format dxfId="85">
      <pivotArea dataOnly="0" labelOnly="1" outline="0" fieldPosition="0">
        <references count="1">
          <reference field="0" count="1">
            <x v="37"/>
          </reference>
        </references>
      </pivotArea>
    </format>
    <format dxfId="84">
      <pivotArea dataOnly="0" labelOnly="1" outline="0" fieldPosition="0">
        <references count="1">
          <reference field="0" count="1">
            <x v="38"/>
          </reference>
        </references>
      </pivotArea>
    </format>
    <format dxfId="83">
      <pivotArea dataOnly="0" labelOnly="1" outline="0" fieldPosition="0">
        <references count="1">
          <reference field="0" count="1">
            <x v="39"/>
          </reference>
        </references>
      </pivotArea>
    </format>
    <format dxfId="82">
      <pivotArea dataOnly="0" labelOnly="1" outline="0" fieldPosition="0">
        <references count="1">
          <reference field="0" count="1">
            <x v="40"/>
          </reference>
        </references>
      </pivotArea>
    </format>
    <format dxfId="81">
      <pivotArea dataOnly="0" labelOnly="1" outline="0" fieldPosition="0">
        <references count="1">
          <reference field="0" count="1">
            <x v="41"/>
          </reference>
        </references>
      </pivotArea>
    </format>
    <format dxfId="80">
      <pivotArea dataOnly="0" labelOnly="1" outline="0" fieldPosition="0">
        <references count="1">
          <reference field="0" count="1">
            <x v="42"/>
          </reference>
        </references>
      </pivotArea>
    </format>
    <format dxfId="79">
      <pivotArea dataOnly="0" labelOnly="1" outline="0" fieldPosition="0">
        <references count="1">
          <reference field="0" count="1">
            <x v="43"/>
          </reference>
        </references>
      </pivotArea>
    </format>
    <format dxfId="78">
      <pivotArea dataOnly="0" labelOnly="1" outline="0" fieldPosition="0">
        <references count="1">
          <reference field="0" count="1">
            <x v="44"/>
          </reference>
        </references>
      </pivotArea>
    </format>
    <format dxfId="77">
      <pivotArea dataOnly="0" labelOnly="1" outline="0" fieldPosition="0">
        <references count="1">
          <reference field="0" count="1">
            <x v="45"/>
          </reference>
        </references>
      </pivotArea>
    </format>
    <format dxfId="76">
      <pivotArea dataOnly="0" labelOnly="1" outline="0" fieldPosition="0">
        <references count="1">
          <reference field="0" count="1">
            <x v="46"/>
          </reference>
        </references>
      </pivotArea>
    </format>
    <format dxfId="75">
      <pivotArea dataOnly="0" labelOnly="1" outline="0" fieldPosition="0">
        <references count="1">
          <reference field="0" count="1">
            <x v="47"/>
          </reference>
        </references>
      </pivotArea>
    </format>
    <format dxfId="74">
      <pivotArea dataOnly="0" labelOnly="1" outline="0" fieldPosition="0">
        <references count="1">
          <reference field="0" count="1">
            <x v="48"/>
          </reference>
        </references>
      </pivotArea>
    </format>
    <format dxfId="73">
      <pivotArea dataOnly="0" labelOnly="1" outline="0" fieldPosition="0">
        <references count="1">
          <reference field="0" count="1">
            <x v="49"/>
          </reference>
        </references>
      </pivotArea>
    </format>
    <format dxfId="72">
      <pivotArea dataOnly="0" labelOnly="1" outline="0" fieldPosition="0">
        <references count="1">
          <reference field="0" count="1">
            <x v="50"/>
          </reference>
        </references>
      </pivotArea>
    </format>
    <format dxfId="71">
      <pivotArea dataOnly="0" labelOnly="1" outline="0" fieldPosition="0">
        <references count="1">
          <reference field="0" count="1">
            <x v="52"/>
          </reference>
        </references>
      </pivotArea>
    </format>
    <format dxfId="70">
      <pivotArea dataOnly="0" labelOnly="1" outline="0" fieldPosition="0">
        <references count="1">
          <reference field="0" count="1">
            <x v="53"/>
          </reference>
        </references>
      </pivotArea>
    </format>
    <format dxfId="69">
      <pivotArea dataOnly="0" labelOnly="1" outline="0" fieldPosition="0">
        <references count="1">
          <reference field="0" count="1">
            <x v="54"/>
          </reference>
        </references>
      </pivotArea>
    </format>
    <format dxfId="68">
      <pivotArea dataOnly="0" labelOnly="1" outline="0" fieldPosition="0">
        <references count="1">
          <reference field="0" count="1">
            <x v="55"/>
          </reference>
        </references>
      </pivotArea>
    </format>
    <format dxfId="67">
      <pivotArea dataOnly="0" labelOnly="1" outline="0" fieldPosition="0">
        <references count="1">
          <reference field="0" count="1">
            <x v="51"/>
          </reference>
        </references>
      </pivotArea>
    </format>
    <format dxfId="66">
      <pivotArea dataOnly="0" labelOnly="1" outline="0" fieldPosition="0">
        <references count="4">
          <reference field="0" count="1" selected="0">
            <x v="1"/>
          </reference>
          <reference field="1" count="1" selected="0">
            <x v="108"/>
          </reference>
          <reference field="2" count="0" selected="0"/>
          <reference field="4" count="1">
            <x v="1"/>
          </reference>
        </references>
      </pivotArea>
    </format>
    <format dxfId="65">
      <pivotArea dataOnly="0" labelOnly="1" outline="0" fieldPosition="0">
        <references count="2">
          <reference field="0" count="1" selected="0">
            <x v="0"/>
          </reference>
          <reference field="1" count="1">
            <x v="54"/>
          </reference>
        </references>
      </pivotArea>
    </format>
    <format dxfId="64">
      <pivotArea dataOnly="0" labelOnly="1" outline="0" fieldPosition="0">
        <references count="2">
          <reference field="0" count="1" selected="0">
            <x v="13"/>
          </reference>
          <reference field="1" count="1">
            <x v="67"/>
          </reference>
        </references>
      </pivotArea>
    </format>
    <format dxfId="63">
      <pivotArea dataOnly="0" labelOnly="1" outline="0" fieldPosition="0">
        <references count="1">
          <reference field="0" count="1">
            <x v="15"/>
          </reference>
        </references>
      </pivotArea>
    </format>
    <format dxfId="62">
      <pivotArea dataOnly="0" labelOnly="1" outline="0" fieldPosition="0">
        <references count="4">
          <reference field="0" count="1" selected="0">
            <x v="15"/>
          </reference>
          <reference field="1" count="1" selected="0">
            <x v="117"/>
          </reference>
          <reference field="2" count="1" selected="0">
            <x v="1"/>
          </reference>
          <reference field="4" count="1">
            <x v="2"/>
          </reference>
        </references>
      </pivotArea>
    </format>
    <format dxfId="61">
      <pivotArea dataOnly="0" labelOnly="1" outline="0" fieldPosition="0">
        <references count="2">
          <reference field="0" count="1" selected="0">
            <x v="1"/>
          </reference>
          <reference field="1" count="1">
            <x v="108"/>
          </reference>
        </references>
      </pivotArea>
    </format>
    <format dxfId="60">
      <pivotArea dataOnly="0" labelOnly="1" outline="0" fieldPosition="0">
        <references count="2">
          <reference field="0" count="1" selected="0">
            <x v="2"/>
          </reference>
          <reference field="1" count="1">
            <x v="56"/>
          </reference>
        </references>
      </pivotArea>
    </format>
    <format dxfId="59">
      <pivotArea dataOnly="0" labelOnly="1" outline="0" fieldPosition="0">
        <references count="2">
          <reference field="0" count="1" selected="0">
            <x v="3"/>
          </reference>
          <reference field="1" count="1">
            <x v="109"/>
          </reference>
        </references>
      </pivotArea>
    </format>
    <format dxfId="58">
      <pivotArea dataOnly="0" labelOnly="1" outline="0" fieldPosition="0">
        <references count="2">
          <reference field="0" count="1" selected="0">
            <x v="4"/>
          </reference>
          <reference field="1" count="1">
            <x v="58"/>
          </reference>
        </references>
      </pivotArea>
    </format>
    <format dxfId="57">
      <pivotArea dataOnly="0" labelOnly="1" outline="0" fieldPosition="0">
        <references count="2">
          <reference field="0" count="1" selected="0">
            <x v="5"/>
          </reference>
          <reference field="1" count="1">
            <x v="110"/>
          </reference>
        </references>
      </pivotArea>
    </format>
    <format dxfId="56">
      <pivotArea dataOnly="0" labelOnly="1" outline="0" fieldPosition="0">
        <references count="2">
          <reference field="0" count="1" selected="0">
            <x v="6"/>
          </reference>
          <reference field="1" count="1">
            <x v="60"/>
          </reference>
        </references>
      </pivotArea>
    </format>
    <format dxfId="55">
      <pivotArea dataOnly="0" labelOnly="1" outline="0" fieldPosition="0">
        <references count="2">
          <reference field="0" count="1" selected="0">
            <x v="7"/>
          </reference>
          <reference field="1" count="1">
            <x v="61"/>
          </reference>
        </references>
      </pivotArea>
    </format>
    <format dxfId="54">
      <pivotArea dataOnly="0" labelOnly="1" outline="0" fieldPosition="0">
        <references count="2">
          <reference field="0" count="1" selected="0">
            <x v="8"/>
          </reference>
          <reference field="1" count="1">
            <x v="62"/>
          </reference>
        </references>
      </pivotArea>
    </format>
    <format dxfId="53">
      <pivotArea dataOnly="0" labelOnly="1" outline="0" fieldPosition="0">
        <references count="2">
          <reference field="0" count="1" selected="0">
            <x v="9"/>
          </reference>
          <reference field="1" count="1">
            <x v="63"/>
          </reference>
        </references>
      </pivotArea>
    </format>
    <format dxfId="52">
      <pivotArea dataOnly="0" labelOnly="1" outline="0" fieldPosition="0">
        <references count="2">
          <reference field="0" count="1" selected="0">
            <x v="10"/>
          </reference>
          <reference field="1" count="1">
            <x v="64"/>
          </reference>
        </references>
      </pivotArea>
    </format>
    <format dxfId="51">
      <pivotArea dataOnly="0" labelOnly="1" outline="0" fieldPosition="0">
        <references count="2">
          <reference field="0" count="1" selected="0">
            <x v="11"/>
          </reference>
          <reference field="1" count="1">
            <x v="65"/>
          </reference>
        </references>
      </pivotArea>
    </format>
    <format dxfId="50">
      <pivotArea dataOnly="0" labelOnly="1" outline="0" fieldPosition="0">
        <references count="2">
          <reference field="0" count="1" selected="0">
            <x v="12"/>
          </reference>
          <reference field="1" count="1">
            <x v="111"/>
          </reference>
        </references>
      </pivotArea>
    </format>
    <format dxfId="49">
      <pivotArea dataOnly="0" labelOnly="1" outline="0" fieldPosition="0">
        <references count="2">
          <reference field="0" count="1" selected="0">
            <x v="14"/>
          </reference>
          <reference field="1" count="1">
            <x v="68"/>
          </reference>
        </references>
      </pivotArea>
    </format>
    <format dxfId="48">
      <pivotArea dataOnly="0" labelOnly="1" outline="0" fieldPosition="0">
        <references count="2">
          <reference field="0" count="1" selected="0">
            <x v="15"/>
          </reference>
          <reference field="1" count="1">
            <x v="117"/>
          </reference>
        </references>
      </pivotArea>
    </format>
    <format dxfId="47">
      <pivotArea dataOnly="0" labelOnly="1" outline="0" fieldPosition="0">
        <references count="2">
          <reference field="0" count="1" selected="0">
            <x v="16"/>
          </reference>
          <reference field="1" count="1">
            <x v="112"/>
          </reference>
        </references>
      </pivotArea>
    </format>
    <format dxfId="46">
      <pivotArea dataOnly="0" labelOnly="1" outline="0" fieldPosition="0">
        <references count="2">
          <reference field="0" count="1" selected="0">
            <x v="17"/>
          </reference>
          <reference field="1" count="1">
            <x v="70"/>
          </reference>
        </references>
      </pivotArea>
    </format>
    <format dxfId="45">
      <pivotArea dataOnly="0" labelOnly="1" outline="0" fieldPosition="0">
        <references count="2">
          <reference field="0" count="1" selected="0">
            <x v="18"/>
          </reference>
          <reference field="1" count="1">
            <x v="71"/>
          </reference>
        </references>
      </pivotArea>
    </format>
    <format dxfId="44">
      <pivotArea dataOnly="0" labelOnly="1" outline="0" fieldPosition="0">
        <references count="2">
          <reference field="0" count="1" selected="0">
            <x v="19"/>
          </reference>
          <reference field="1" count="1">
            <x v="72"/>
          </reference>
        </references>
      </pivotArea>
    </format>
    <format dxfId="43">
      <pivotArea dataOnly="0" labelOnly="1" outline="0" fieldPosition="0">
        <references count="2">
          <reference field="0" count="1" selected="0">
            <x v="20"/>
          </reference>
          <reference field="1" count="1">
            <x v="73"/>
          </reference>
        </references>
      </pivotArea>
    </format>
    <format dxfId="42">
      <pivotArea dataOnly="0" labelOnly="1" outline="0" fieldPosition="0">
        <references count="2">
          <reference field="0" count="1" selected="0">
            <x v="21"/>
          </reference>
          <reference field="1" count="1">
            <x v="74"/>
          </reference>
        </references>
      </pivotArea>
    </format>
    <format dxfId="41">
      <pivotArea dataOnly="0" labelOnly="1" outline="0" fieldPosition="0">
        <references count="2">
          <reference field="0" count="1" selected="0">
            <x v="22"/>
          </reference>
          <reference field="1" count="1">
            <x v="75"/>
          </reference>
        </references>
      </pivotArea>
    </format>
    <format dxfId="40">
      <pivotArea dataOnly="0" labelOnly="1" outline="0" fieldPosition="0">
        <references count="2">
          <reference field="0" count="1" selected="0">
            <x v="23"/>
          </reference>
          <reference field="1" count="1">
            <x v="76"/>
          </reference>
        </references>
      </pivotArea>
    </format>
    <format dxfId="39">
      <pivotArea dataOnly="0" labelOnly="1" outline="0" fieldPosition="0">
        <references count="2">
          <reference field="0" count="1" selected="0">
            <x v="24"/>
          </reference>
          <reference field="1" count="1">
            <x v="77"/>
          </reference>
        </references>
      </pivotArea>
    </format>
    <format dxfId="38">
      <pivotArea dataOnly="0" labelOnly="1" outline="0" fieldPosition="0">
        <references count="2">
          <reference field="0" count="1" selected="0">
            <x v="25"/>
          </reference>
          <reference field="1" count="1">
            <x v="113"/>
          </reference>
        </references>
      </pivotArea>
    </format>
    <format dxfId="37">
      <pivotArea dataOnly="0" labelOnly="1" outline="0" fieldPosition="0">
        <references count="2">
          <reference field="0" count="1" selected="0">
            <x v="26"/>
          </reference>
          <reference field="1" count="1">
            <x v="79"/>
          </reference>
        </references>
      </pivotArea>
    </format>
    <format dxfId="36">
      <pivotArea dataOnly="0" labelOnly="1" outline="0" fieldPosition="0">
        <references count="2">
          <reference field="0" count="1" selected="0">
            <x v="27"/>
          </reference>
          <reference field="1" count="1">
            <x v="80"/>
          </reference>
        </references>
      </pivotArea>
    </format>
    <format dxfId="35">
      <pivotArea dataOnly="0" labelOnly="1" outline="0" fieldPosition="0">
        <references count="2">
          <reference field="0" count="1" selected="0">
            <x v="28"/>
          </reference>
          <reference field="1" count="1">
            <x v="81"/>
          </reference>
        </references>
      </pivotArea>
    </format>
    <format dxfId="34">
      <pivotArea dataOnly="0" labelOnly="1" outline="0" fieldPosition="0">
        <references count="2">
          <reference field="0" count="1" selected="0">
            <x v="29"/>
          </reference>
          <reference field="1" count="1">
            <x v="114"/>
          </reference>
        </references>
      </pivotArea>
    </format>
    <format dxfId="33">
      <pivotArea dataOnly="0" labelOnly="1" outline="0" fieldPosition="0">
        <references count="2">
          <reference field="0" count="1" selected="0">
            <x v="30"/>
          </reference>
          <reference field="1" count="1">
            <x v="115"/>
          </reference>
        </references>
      </pivotArea>
    </format>
    <format dxfId="32">
      <pivotArea dataOnly="0" labelOnly="1" outline="0" fieldPosition="0">
        <references count="2">
          <reference field="0" count="1" selected="0">
            <x v="31"/>
          </reference>
          <reference field="1" count="1">
            <x v="84"/>
          </reference>
        </references>
      </pivotArea>
    </format>
    <format dxfId="31">
      <pivotArea dataOnly="0" labelOnly="1" outline="0" fieldPosition="0">
        <references count="2">
          <reference field="0" count="1" selected="0">
            <x v="32"/>
          </reference>
          <reference field="1" count="1">
            <x v="85"/>
          </reference>
        </references>
      </pivotArea>
    </format>
    <format dxfId="30">
      <pivotArea dataOnly="0" labelOnly="1" outline="0" fieldPosition="0">
        <references count="2">
          <reference field="0" count="1" selected="0">
            <x v="33"/>
          </reference>
          <reference field="1" count="1">
            <x v="86"/>
          </reference>
        </references>
      </pivotArea>
    </format>
    <format dxfId="29">
      <pivotArea dataOnly="0" labelOnly="1" outline="0" fieldPosition="0">
        <references count="2">
          <reference field="0" count="1" selected="0">
            <x v="34"/>
          </reference>
          <reference field="1" count="1">
            <x v="87"/>
          </reference>
        </references>
      </pivotArea>
    </format>
    <format dxfId="28">
      <pivotArea dataOnly="0" labelOnly="1" outline="0" fieldPosition="0">
        <references count="2">
          <reference field="0" count="1" selected="0">
            <x v="35"/>
          </reference>
          <reference field="1" count="1">
            <x v="88"/>
          </reference>
        </references>
      </pivotArea>
    </format>
    <format dxfId="27">
      <pivotArea dataOnly="0" labelOnly="1" outline="0" fieldPosition="0">
        <references count="2">
          <reference field="0" count="1" selected="0">
            <x v="36"/>
          </reference>
          <reference field="1" count="1">
            <x v="89"/>
          </reference>
        </references>
      </pivotArea>
    </format>
    <format dxfId="26">
      <pivotArea dataOnly="0" labelOnly="1" outline="0" fieldPosition="0">
        <references count="2">
          <reference field="0" count="1" selected="0">
            <x v="37"/>
          </reference>
          <reference field="1" count="1">
            <x v="90"/>
          </reference>
        </references>
      </pivotArea>
    </format>
    <format dxfId="25">
      <pivotArea dataOnly="0" labelOnly="1" outline="0" fieldPosition="0">
        <references count="2">
          <reference field="0" count="1" selected="0">
            <x v="38"/>
          </reference>
          <reference field="1" count="1">
            <x v="91"/>
          </reference>
        </references>
      </pivotArea>
    </format>
    <format dxfId="24">
      <pivotArea dataOnly="0" labelOnly="1" outline="0" fieldPosition="0">
        <references count="2">
          <reference field="0" count="1" selected="0">
            <x v="39"/>
          </reference>
          <reference field="1" count="1">
            <x v="92"/>
          </reference>
        </references>
      </pivotArea>
    </format>
    <format dxfId="23">
      <pivotArea dataOnly="0" labelOnly="1" outline="0" fieldPosition="0">
        <references count="2">
          <reference field="0" count="1" selected="0">
            <x v="40"/>
          </reference>
          <reference field="1" count="1">
            <x v="93"/>
          </reference>
        </references>
      </pivotArea>
    </format>
    <format dxfId="22">
      <pivotArea dataOnly="0" labelOnly="1" outline="0" fieldPosition="0">
        <references count="2">
          <reference field="0" count="1" selected="0">
            <x v="41"/>
          </reference>
          <reference field="1" count="1">
            <x v="94"/>
          </reference>
        </references>
      </pivotArea>
    </format>
    <format dxfId="21">
      <pivotArea dataOnly="0" labelOnly="1" outline="0" fieldPosition="0">
        <references count="2">
          <reference field="0" count="1" selected="0">
            <x v="42"/>
          </reference>
          <reference field="1" count="1">
            <x v="95"/>
          </reference>
        </references>
      </pivotArea>
    </format>
    <format dxfId="20">
      <pivotArea dataOnly="0" labelOnly="1" outline="0" fieldPosition="0">
        <references count="2">
          <reference field="0" count="1" selected="0">
            <x v="43"/>
          </reference>
          <reference field="1" count="1">
            <x v="96"/>
          </reference>
        </references>
      </pivotArea>
    </format>
    <format dxfId="19">
      <pivotArea dataOnly="0" labelOnly="1" outline="0" fieldPosition="0">
        <references count="2">
          <reference field="0" count="1" selected="0">
            <x v="44"/>
          </reference>
          <reference field="1" count="1">
            <x v="97"/>
          </reference>
        </references>
      </pivotArea>
    </format>
    <format dxfId="18">
      <pivotArea dataOnly="0" labelOnly="1" outline="0" fieldPosition="0">
        <references count="2">
          <reference field="0" count="1" selected="0">
            <x v="45"/>
          </reference>
          <reference field="1" count="1">
            <x v="98"/>
          </reference>
        </references>
      </pivotArea>
    </format>
    <format dxfId="17">
      <pivotArea dataOnly="0" labelOnly="1" outline="0" fieldPosition="0">
        <references count="2">
          <reference field="0" count="1" selected="0">
            <x v="46"/>
          </reference>
          <reference field="1" count="1">
            <x v="99"/>
          </reference>
        </references>
      </pivotArea>
    </format>
    <format dxfId="16">
      <pivotArea dataOnly="0" labelOnly="1" outline="0" fieldPosition="0">
        <references count="2">
          <reference field="0" count="1" selected="0">
            <x v="47"/>
          </reference>
          <reference field="1" count="1">
            <x v="100"/>
          </reference>
        </references>
      </pivotArea>
    </format>
    <format dxfId="15">
      <pivotArea dataOnly="0" labelOnly="1" outline="0" fieldPosition="0">
        <references count="2">
          <reference field="0" count="1" selected="0">
            <x v="48"/>
          </reference>
          <reference field="1" count="1">
            <x v="101"/>
          </reference>
        </references>
      </pivotArea>
    </format>
    <format dxfId="14">
      <pivotArea dataOnly="0" labelOnly="1" outline="0" fieldPosition="0">
        <references count="2">
          <reference field="0" count="1" selected="0">
            <x v="49"/>
          </reference>
          <reference field="1" count="1">
            <x v="102"/>
          </reference>
        </references>
      </pivotArea>
    </format>
    <format dxfId="13">
      <pivotArea dataOnly="0" labelOnly="1" outline="0" fieldPosition="0">
        <references count="2">
          <reference field="0" count="1" selected="0">
            <x v="50"/>
          </reference>
          <reference field="1" count="1">
            <x v="103"/>
          </reference>
        </references>
      </pivotArea>
    </format>
    <format dxfId="12">
      <pivotArea dataOnly="0" labelOnly="1" outline="0" fieldPosition="0">
        <references count="2">
          <reference field="0" count="1" selected="0">
            <x v="51"/>
          </reference>
          <reference field="1" count="1">
            <x v="116"/>
          </reference>
        </references>
      </pivotArea>
    </format>
    <format dxfId="11">
      <pivotArea dataOnly="0" labelOnly="1" outline="0" fieldPosition="0">
        <references count="2">
          <reference field="0" count="1" selected="0">
            <x v="52"/>
          </reference>
          <reference field="1" count="1">
            <x v="104"/>
          </reference>
        </references>
      </pivotArea>
    </format>
    <format dxfId="10">
      <pivotArea dataOnly="0" labelOnly="1" outline="0" fieldPosition="0">
        <references count="2">
          <reference field="0" count="1" selected="0">
            <x v="53"/>
          </reference>
          <reference field="1" count="1">
            <x v="105"/>
          </reference>
        </references>
      </pivotArea>
    </format>
    <format dxfId="9">
      <pivotArea dataOnly="0" labelOnly="1" outline="0" fieldPosition="0">
        <references count="2">
          <reference field="0" count="1" selected="0">
            <x v="54"/>
          </reference>
          <reference field="1" count="1">
            <x v="106"/>
          </reference>
        </references>
      </pivotArea>
    </format>
    <format dxfId="8">
      <pivotArea dataOnly="0" labelOnly="1" outline="0" fieldPosition="0">
        <references count="2">
          <reference field="0" count="1" selected="0">
            <x v="55"/>
          </reference>
          <reference field="1" count="1">
            <x v="107"/>
          </reference>
        </references>
      </pivotArea>
    </format>
    <format dxfId="7">
      <pivotArea dataOnly="0" labelOnly="1" outline="0" fieldPosition="0">
        <references count="1">
          <reference field="0" count="1">
            <x v="15"/>
          </reference>
        </references>
      </pivotArea>
    </format>
    <format dxfId="6">
      <pivotArea dataOnly="0" labelOnly="1" outline="0" fieldPosition="0">
        <references count="4">
          <reference field="0" count="1" selected="0">
            <x v="3"/>
          </reference>
          <reference field="1" count="1" selected="0">
            <x v="109"/>
          </reference>
          <reference field="2" count="1" selected="0">
            <x v="0"/>
          </reference>
          <reference field="4" count="1">
            <x v="1"/>
          </reference>
        </references>
      </pivotArea>
    </format>
    <format dxfId="5">
      <pivotArea dataOnly="0" labelOnly="1" outline="0" fieldPosition="0">
        <references count="4">
          <reference field="0" count="1" selected="0">
            <x v="5"/>
          </reference>
          <reference field="1" count="1" selected="0">
            <x v="110"/>
          </reference>
          <reference field="2" count="1" selected="0">
            <x v="0"/>
          </reference>
          <reference field="4" count="1">
            <x v="1"/>
          </reference>
        </references>
      </pivotArea>
    </format>
    <format dxfId="4">
      <pivotArea dataOnly="0" labelOnly="1" outline="0" fieldPosition="0">
        <references count="4">
          <reference field="0" count="1" selected="0">
            <x v="12"/>
          </reference>
          <reference field="1" count="1" selected="0">
            <x v="111"/>
          </reference>
          <reference field="2" count="1" selected="0">
            <x v="0"/>
          </reference>
          <reference field="4" count="1">
            <x v="1"/>
          </reference>
        </references>
      </pivotArea>
    </format>
    <format dxfId="3">
      <pivotArea dataOnly="0" labelOnly="1" outline="0" fieldPosition="0">
        <references count="4">
          <reference field="0" count="1" selected="0">
            <x v="16"/>
          </reference>
          <reference field="1" count="1" selected="0">
            <x v="112"/>
          </reference>
          <reference field="2" count="1" selected="0">
            <x v="0"/>
          </reference>
          <reference field="4" count="1">
            <x v="1"/>
          </reference>
        </references>
      </pivotArea>
    </format>
    <format dxfId="2">
      <pivotArea dataOnly="0" labelOnly="1" outline="0" fieldPosition="0">
        <references count="4">
          <reference field="0" count="1" selected="0">
            <x v="29"/>
          </reference>
          <reference field="1" count="1" selected="0">
            <x v="114"/>
          </reference>
          <reference field="2" count="1" selected="0">
            <x v="0"/>
          </reference>
          <reference field="4" count="1">
            <x v="1"/>
          </reference>
        </references>
      </pivotArea>
    </format>
    <format dxfId="1">
      <pivotArea dataOnly="0" labelOnly="1" outline="0" fieldPosition="0">
        <references count="4">
          <reference field="0" count="1" selected="0">
            <x v="30"/>
          </reference>
          <reference field="1" count="1" selected="0">
            <x v="115"/>
          </reference>
          <reference field="2" count="1" selected="0">
            <x v="0"/>
          </reference>
          <reference field="4" count="1">
            <x v="1"/>
          </reference>
        </references>
      </pivotArea>
    </format>
    <format dxfId="0">
      <pivotArea dataOnly="0" labelOnly="1" outline="0" fieldPosition="0">
        <references count="4">
          <reference field="0" count="1" selected="0">
            <x v="51"/>
          </reference>
          <reference field="1" count="1" selected="0">
            <x v="116"/>
          </reference>
          <reference field="2" count="1" selected="0">
            <x v="1"/>
          </reference>
          <reference field="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B00-000001000000}" name="PivotTable2"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F4:G7" firstHeaderRow="1" firstDataRow="1" firstDataCol="1"/>
  <pivotFields count="5">
    <pivotField dataField="1" showAll="0"/>
    <pivotField showAll="0"/>
    <pivotField axis="axisRow" showAll="0">
      <items count="4">
        <item x="2"/>
        <item x="1"/>
        <item h="1" x="0"/>
        <item t="default"/>
      </items>
    </pivotField>
    <pivotField showAll="0"/>
    <pivotField showAll="0"/>
  </pivotFields>
  <rowFields count="1">
    <field x="2"/>
  </rowFields>
  <rowItems count="3">
    <i>
      <x/>
    </i>
    <i>
      <x v="1"/>
    </i>
    <i t="grand">
      <x/>
    </i>
  </rowItems>
  <colItems count="1">
    <i/>
  </colItems>
  <dataFields count="1">
    <dataField name="Count of Referenc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Word_Document.docx"/><Relationship Id="rId3" Type="http://schemas.openxmlformats.org/officeDocument/2006/relationships/hyperlink" Target="mailto:ddscp@derby.gov.uk" TargetMode="External"/><Relationship Id="rId7" Type="http://schemas.openxmlformats.org/officeDocument/2006/relationships/vmlDrawing" Target="../drawings/vmlDrawing1.vml"/><Relationship Id="rId2" Type="http://schemas.openxmlformats.org/officeDocument/2006/relationships/hyperlink" Target="https://forms.office.com/r/UHrDgsD5tZ" TargetMode="External"/><Relationship Id="rId1" Type="http://schemas.openxmlformats.org/officeDocument/2006/relationships/hyperlink" Target="https://forms.office.com/r/gyvufM5CW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publications/keeping-children-safe-in-education--2" TargetMode="External"/><Relationship Id="rId9" Type="http://schemas.openxmlformats.org/officeDocument/2006/relationships/image" Target="../media/image1.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7" Type="http://schemas.openxmlformats.org/officeDocument/2006/relationships/image" Target="../media/image4.emf"/><Relationship Id="rId2" Type="http://schemas.openxmlformats.org/officeDocument/2006/relationships/hyperlink" Target="https://forms.office.com/r/UHrDgsD5tZ" TargetMode="External"/><Relationship Id="rId1" Type="http://schemas.openxmlformats.org/officeDocument/2006/relationships/hyperlink" Target="https://forms.office.com/r/gyvufM5CWf" TargetMode="External"/><Relationship Id="rId6" Type="http://schemas.openxmlformats.org/officeDocument/2006/relationships/package" Target="../embeddings/Microsoft_Word_Document1.docx"/><Relationship Id="rId5" Type="http://schemas.openxmlformats.org/officeDocument/2006/relationships/vmlDrawing" Target="../drawings/vmlDrawing2.v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R54"/>
  <sheetViews>
    <sheetView topLeftCell="A6" zoomScale="90" zoomScaleNormal="90" workbookViewId="0">
      <selection activeCell="A17" sqref="A17:R19"/>
    </sheetView>
  </sheetViews>
  <sheetFormatPr defaultRowHeight="15" x14ac:dyDescent="0.25"/>
  <cols>
    <col min="1" max="1" width="14.85546875" customWidth="1"/>
    <col min="3" max="3" width="3" customWidth="1"/>
    <col min="5" max="5" width="14.140625" customWidth="1"/>
  </cols>
  <sheetData>
    <row r="1" spans="1:18" ht="14.45" customHeight="1" x14ac:dyDescent="0.25">
      <c r="A1" s="79" t="s">
        <v>65</v>
      </c>
      <c r="B1" s="79"/>
      <c r="C1" s="79"/>
      <c r="D1" s="79"/>
      <c r="E1" s="79"/>
      <c r="F1" s="79"/>
      <c r="G1" s="79"/>
      <c r="H1" s="79"/>
      <c r="I1" s="79"/>
      <c r="J1" s="79"/>
      <c r="K1" s="79"/>
      <c r="L1" s="79"/>
      <c r="M1" s="79"/>
      <c r="N1" s="79"/>
      <c r="O1" s="79"/>
      <c r="P1" s="79"/>
      <c r="Q1" s="79"/>
      <c r="R1" s="79"/>
    </row>
    <row r="2" spans="1:18" x14ac:dyDescent="0.25">
      <c r="A2" s="79"/>
      <c r="B2" s="79"/>
      <c r="C2" s="79"/>
      <c r="D2" s="79"/>
      <c r="E2" s="79"/>
      <c r="F2" s="79"/>
      <c r="G2" s="79"/>
      <c r="H2" s="79"/>
      <c r="I2" s="79"/>
      <c r="J2" s="79"/>
      <c r="K2" s="79"/>
      <c r="L2" s="79"/>
      <c r="M2" s="79"/>
      <c r="N2" s="79"/>
      <c r="O2" s="79"/>
      <c r="P2" s="79"/>
      <c r="Q2" s="79"/>
      <c r="R2" s="79"/>
    </row>
    <row r="3" spans="1:18" x14ac:dyDescent="0.25">
      <c r="A3" s="79"/>
      <c r="B3" s="79"/>
      <c r="C3" s="79"/>
      <c r="D3" s="79"/>
      <c r="E3" s="79"/>
      <c r="F3" s="79"/>
      <c r="G3" s="79"/>
      <c r="H3" s="79"/>
      <c r="I3" s="79"/>
      <c r="J3" s="79"/>
      <c r="K3" s="79"/>
      <c r="L3" s="79"/>
      <c r="M3" s="79"/>
      <c r="N3" s="79"/>
      <c r="O3" s="79"/>
      <c r="P3" s="79"/>
      <c r="Q3" s="79"/>
      <c r="R3" s="79"/>
    </row>
    <row r="4" spans="1:18" x14ac:dyDescent="0.25">
      <c r="A4" s="79"/>
      <c r="B4" s="79"/>
      <c r="C4" s="79"/>
      <c r="D4" s="79"/>
      <c r="E4" s="79"/>
      <c r="F4" s="79"/>
      <c r="G4" s="79"/>
      <c r="H4" s="79"/>
      <c r="I4" s="79"/>
      <c r="J4" s="79"/>
      <c r="K4" s="79"/>
      <c r="L4" s="79"/>
      <c r="M4" s="79"/>
      <c r="N4" s="79"/>
      <c r="O4" s="79"/>
      <c r="P4" s="79"/>
      <c r="Q4" s="79"/>
      <c r="R4" s="79"/>
    </row>
    <row r="6" spans="1:18" ht="126.6" customHeight="1" x14ac:dyDescent="0.25">
      <c r="A6" s="84" t="s">
        <v>83</v>
      </c>
      <c r="B6" s="85"/>
      <c r="C6" s="85"/>
      <c r="D6" s="85"/>
      <c r="E6" s="85"/>
      <c r="F6" s="85"/>
      <c r="G6" s="85"/>
      <c r="H6" s="85"/>
      <c r="I6" s="85"/>
      <c r="J6" s="85"/>
      <c r="K6" s="85"/>
      <c r="L6" s="85"/>
      <c r="M6" s="85"/>
      <c r="N6" s="85"/>
      <c r="O6" s="85"/>
      <c r="P6" s="85"/>
      <c r="Q6" s="85"/>
      <c r="R6" s="85"/>
    </row>
    <row r="7" spans="1:18" ht="7.5" customHeight="1" x14ac:dyDescent="0.25"/>
    <row r="8" spans="1:18" ht="314.10000000000002" customHeight="1" x14ac:dyDescent="0.25">
      <c r="A8" s="77" t="s">
        <v>84</v>
      </c>
      <c r="B8" s="78"/>
      <c r="C8" s="78"/>
      <c r="D8" s="78"/>
      <c r="E8" s="78"/>
      <c r="F8" s="78"/>
      <c r="G8" s="78"/>
      <c r="H8" s="78"/>
      <c r="I8" s="78"/>
      <c r="J8" s="78"/>
      <c r="K8" s="78"/>
      <c r="L8" s="78"/>
      <c r="M8" s="78"/>
      <c r="N8" s="78"/>
      <c r="O8" s="78"/>
      <c r="P8" s="78"/>
      <c r="Q8" s="78"/>
      <c r="R8" s="78"/>
    </row>
    <row r="10" spans="1:18" ht="129.6" customHeight="1" x14ac:dyDescent="0.25">
      <c r="A10" s="77" t="s">
        <v>93</v>
      </c>
      <c r="B10" s="78"/>
      <c r="C10" s="78"/>
      <c r="D10" s="78"/>
      <c r="E10" s="78"/>
      <c r="F10" s="78"/>
      <c r="G10" s="78"/>
      <c r="H10" s="78"/>
      <c r="I10" s="78"/>
      <c r="J10" s="78"/>
      <c r="K10" s="78"/>
      <c r="L10" s="78"/>
      <c r="M10" s="78"/>
      <c r="N10" s="78"/>
      <c r="O10" s="78"/>
      <c r="P10" s="78"/>
      <c r="Q10" s="78"/>
      <c r="R10" s="78"/>
    </row>
    <row r="12" spans="1:18" ht="140.44999999999999" customHeight="1" x14ac:dyDescent="0.25">
      <c r="A12" s="77" t="s">
        <v>85</v>
      </c>
      <c r="B12" s="78"/>
      <c r="C12" s="78"/>
      <c r="D12" s="78"/>
      <c r="E12" s="78"/>
      <c r="F12" s="78"/>
      <c r="G12" s="78"/>
      <c r="H12" s="78"/>
      <c r="I12" s="78"/>
      <c r="J12" s="78"/>
      <c r="K12" s="78"/>
      <c r="L12" s="78"/>
      <c r="M12" s="78"/>
      <c r="N12" s="78"/>
      <c r="O12" s="78"/>
      <c r="P12" s="78"/>
      <c r="Q12" s="78"/>
      <c r="R12" s="78"/>
    </row>
    <row r="13" spans="1:18" ht="15.75" thickBot="1" x14ac:dyDescent="0.3"/>
    <row r="14" spans="1:18" ht="155.44999999999999" customHeight="1" thickBot="1" x14ac:dyDescent="0.3">
      <c r="A14" s="80" t="s">
        <v>92</v>
      </c>
      <c r="B14" s="81"/>
      <c r="C14" s="81"/>
      <c r="D14" s="81"/>
      <c r="E14" s="81"/>
      <c r="F14" s="81"/>
      <c r="G14" s="81"/>
      <c r="H14" s="81"/>
      <c r="I14" s="81"/>
      <c r="J14" s="81"/>
      <c r="K14" s="81"/>
      <c r="L14" s="81"/>
      <c r="M14" s="81"/>
      <c r="N14" s="81"/>
      <c r="O14" s="81"/>
      <c r="P14" s="81"/>
      <c r="Q14" s="81"/>
      <c r="R14" s="82"/>
    </row>
    <row r="15" spans="1:18" ht="18" customHeight="1" x14ac:dyDescent="0.25">
      <c r="A15" s="86" t="s">
        <v>91</v>
      </c>
      <c r="B15" s="86"/>
      <c r="C15" s="86"/>
      <c r="D15" s="86"/>
      <c r="E15" s="86"/>
      <c r="F15" s="86"/>
      <c r="G15" s="86"/>
      <c r="H15" s="86"/>
      <c r="I15" s="86"/>
      <c r="J15" s="86"/>
      <c r="K15" s="86"/>
      <c r="L15" s="86"/>
      <c r="M15" s="86"/>
      <c r="N15" s="86"/>
      <c r="O15" s="86"/>
      <c r="P15" s="86"/>
      <c r="Q15" s="86"/>
      <c r="R15" s="86"/>
    </row>
    <row r="17" spans="1:18" x14ac:dyDescent="0.25">
      <c r="A17" s="83" t="s">
        <v>183</v>
      </c>
      <c r="B17" s="83"/>
      <c r="C17" s="83"/>
      <c r="D17" s="83"/>
      <c r="E17" s="83"/>
      <c r="F17" s="83"/>
      <c r="G17" s="83"/>
      <c r="H17" s="83"/>
      <c r="I17" s="83"/>
      <c r="J17" s="83"/>
      <c r="K17" s="83"/>
      <c r="L17" s="83"/>
      <c r="M17" s="83"/>
      <c r="N17" s="83"/>
      <c r="O17" s="83"/>
      <c r="P17" s="83"/>
      <c r="Q17" s="83"/>
      <c r="R17" s="83"/>
    </row>
    <row r="18" spans="1:18" x14ac:dyDescent="0.25">
      <c r="A18" s="83"/>
      <c r="B18" s="83"/>
      <c r="C18" s="83"/>
      <c r="D18" s="83"/>
      <c r="E18" s="83"/>
      <c r="F18" s="83"/>
      <c r="G18" s="83"/>
      <c r="H18" s="83"/>
      <c r="I18" s="83"/>
      <c r="J18" s="83"/>
      <c r="K18" s="83"/>
      <c r="L18" s="83"/>
      <c r="M18" s="83"/>
      <c r="N18" s="83"/>
      <c r="O18" s="83"/>
      <c r="P18" s="83"/>
      <c r="Q18" s="83"/>
      <c r="R18" s="83"/>
    </row>
    <row r="19" spans="1:18" ht="84" customHeight="1" x14ac:dyDescent="0.25">
      <c r="A19" s="83"/>
      <c r="B19" s="83"/>
      <c r="C19" s="83"/>
      <c r="D19" s="83"/>
      <c r="E19" s="83"/>
      <c r="F19" s="83"/>
      <c r="G19" s="83"/>
      <c r="H19" s="83"/>
      <c r="I19" s="83"/>
      <c r="J19" s="83"/>
      <c r="K19" s="83"/>
      <c r="L19" s="83"/>
      <c r="M19" s="83"/>
      <c r="N19" s="83"/>
      <c r="O19" s="83"/>
      <c r="P19" s="83"/>
      <c r="Q19" s="83"/>
      <c r="R19" s="83"/>
    </row>
    <row r="21" spans="1:18" x14ac:dyDescent="0.25">
      <c r="A21" s="55" t="s">
        <v>87</v>
      </c>
    </row>
    <row r="22" spans="1:18" x14ac:dyDescent="0.25">
      <c r="A22" s="55" t="s">
        <v>88</v>
      </c>
    </row>
    <row r="23" spans="1:18" x14ac:dyDescent="0.25">
      <c r="B23" s="42"/>
    </row>
    <row r="24" spans="1:18" ht="45" customHeight="1" x14ac:dyDescent="0.25">
      <c r="A24" s="77" t="s">
        <v>86</v>
      </c>
      <c r="B24" s="78"/>
      <c r="C24" s="78"/>
      <c r="D24" s="78"/>
      <c r="E24" s="78"/>
      <c r="F24" s="78"/>
      <c r="G24" s="78"/>
      <c r="H24" s="78"/>
      <c r="I24" s="78"/>
      <c r="J24" s="78"/>
      <c r="K24" s="78"/>
      <c r="L24" s="78"/>
      <c r="M24" s="78"/>
      <c r="N24" s="78"/>
      <c r="O24" s="78"/>
      <c r="P24" s="78"/>
      <c r="Q24" s="78"/>
      <c r="R24" s="78"/>
    </row>
    <row r="25" spans="1:18" x14ac:dyDescent="0.25">
      <c r="B25" s="42"/>
    </row>
    <row r="26" spans="1:18" ht="18.600000000000001" customHeight="1" x14ac:dyDescent="0.25">
      <c r="A26" s="83" t="s">
        <v>89</v>
      </c>
      <c r="B26" s="83"/>
      <c r="C26" s="83"/>
      <c r="D26" s="83"/>
      <c r="E26" s="83"/>
      <c r="F26" s="83"/>
      <c r="G26" s="83"/>
      <c r="H26" s="83"/>
      <c r="I26" s="83"/>
      <c r="J26" s="83"/>
      <c r="K26" s="83"/>
      <c r="L26" s="83"/>
      <c r="M26" s="83"/>
      <c r="N26" s="83"/>
      <c r="O26" s="83"/>
      <c r="P26" s="83"/>
      <c r="Q26" s="83"/>
      <c r="R26" s="83"/>
    </row>
    <row r="27" spans="1:18" x14ac:dyDescent="0.25">
      <c r="A27" s="55" t="s">
        <v>90</v>
      </c>
      <c r="B27" s="42"/>
    </row>
    <row r="28" spans="1:18" x14ac:dyDescent="0.25">
      <c r="B28" s="42"/>
    </row>
    <row r="29" spans="1:18" x14ac:dyDescent="0.25">
      <c r="B29" s="42"/>
    </row>
    <row r="30" spans="1:18" x14ac:dyDescent="0.25">
      <c r="B30" s="42"/>
    </row>
    <row r="31" spans="1:18" x14ac:dyDescent="0.25">
      <c r="B31" s="42"/>
    </row>
    <row r="32" spans="1:18" x14ac:dyDescent="0.25">
      <c r="B32" s="42"/>
    </row>
    <row r="33" spans="2:7" x14ac:dyDescent="0.25">
      <c r="B33" s="42"/>
    </row>
    <row r="34" spans="2:7" x14ac:dyDescent="0.25">
      <c r="B34" s="42"/>
    </row>
    <row r="35" spans="2:7" x14ac:dyDescent="0.25">
      <c r="B35" s="42"/>
    </row>
    <row r="36" spans="2:7" x14ac:dyDescent="0.25">
      <c r="B36" s="42"/>
      <c r="F36" s="45"/>
      <c r="G36" s="42"/>
    </row>
    <row r="37" spans="2:7" x14ac:dyDescent="0.25">
      <c r="B37" s="42"/>
    </row>
    <row r="38" spans="2:7" x14ac:dyDescent="0.25">
      <c r="B38" s="42"/>
    </row>
    <row r="39" spans="2:7" x14ac:dyDescent="0.25">
      <c r="B39" s="42"/>
    </row>
    <row r="40" spans="2:7" x14ac:dyDescent="0.25">
      <c r="B40" s="42"/>
    </row>
    <row r="41" spans="2:7" x14ac:dyDescent="0.25">
      <c r="B41" s="42"/>
    </row>
    <row r="42" spans="2:7" x14ac:dyDescent="0.25">
      <c r="B42" s="42"/>
    </row>
    <row r="43" spans="2:7" x14ac:dyDescent="0.25">
      <c r="B43" s="42"/>
    </row>
    <row r="44" spans="2:7" x14ac:dyDescent="0.25">
      <c r="B44" s="46"/>
    </row>
    <row r="45" spans="2:7" x14ac:dyDescent="0.25">
      <c r="B45" s="42"/>
    </row>
    <row r="46" spans="2:7" x14ac:dyDescent="0.25">
      <c r="B46" s="42"/>
    </row>
    <row r="47" spans="2:7" x14ac:dyDescent="0.25">
      <c r="B47" s="42"/>
    </row>
    <row r="48" spans="2:7" x14ac:dyDescent="0.25">
      <c r="B48" s="42"/>
    </row>
    <row r="49" spans="2:17" x14ac:dyDescent="0.25">
      <c r="B49" s="42"/>
    </row>
    <row r="50" spans="2:17" x14ac:dyDescent="0.25">
      <c r="B50" s="42"/>
    </row>
    <row r="51" spans="2:17" x14ac:dyDescent="0.25">
      <c r="B51" s="42"/>
    </row>
    <row r="52" spans="2:17" x14ac:dyDescent="0.25">
      <c r="C52" s="55"/>
    </row>
    <row r="53" spans="2:17" x14ac:dyDescent="0.25">
      <c r="C53" s="55"/>
      <c r="Q53" s="56"/>
    </row>
    <row r="54" spans="2:17" x14ac:dyDescent="0.25">
      <c r="C54" s="56"/>
    </row>
  </sheetData>
  <mergeCells count="10">
    <mergeCell ref="A24:R24"/>
    <mergeCell ref="A1:R4"/>
    <mergeCell ref="A14:R14"/>
    <mergeCell ref="A26:R26"/>
    <mergeCell ref="A6:R6"/>
    <mergeCell ref="A8:R8"/>
    <mergeCell ref="A10:R10"/>
    <mergeCell ref="A12:R12"/>
    <mergeCell ref="A15:R15"/>
    <mergeCell ref="A17:R19"/>
  </mergeCells>
  <hyperlinks>
    <hyperlink ref="A21" r:id="rId1" display="https://forms.office.com/r/gyvufM5CWf" xr:uid="{00000000-0004-0000-0000-000000000000}"/>
    <hyperlink ref="A22" r:id="rId2" display="https://forms.office.com/r/UHrDgsD5tZ" xr:uid="{00000000-0004-0000-0000-000001000000}"/>
    <hyperlink ref="A27" r:id="rId3" display="mailto:ddscp@derby.gov.uk" xr:uid="{00000000-0004-0000-0000-000002000000}"/>
    <hyperlink ref="A15" r:id="rId4" xr:uid="{00000000-0004-0000-0000-000003000000}"/>
  </hyperlinks>
  <pageMargins left="0.25" right="0.25" top="0.75" bottom="0.75" header="0.3" footer="0.3"/>
  <pageSetup paperSize="9" orientation="landscape" r:id="rId5"/>
  <drawing r:id="rId6"/>
  <legacyDrawing r:id="rId7"/>
  <oleObjects>
    <mc:AlternateContent xmlns:mc="http://schemas.openxmlformats.org/markup-compatibility/2006">
      <mc:Choice Requires="x14">
        <oleObject progId="Document" dvAspect="DVASPECT_ICON" shapeId="1025" r:id="rId8">
          <objectPr defaultSize="0" r:id="rId9">
            <anchor moveWithCells="1">
              <from>
                <xdr:col>19</xdr:col>
                <xdr:colOff>0</xdr:colOff>
                <xdr:row>3</xdr:row>
                <xdr:rowOff>0</xdr:rowOff>
              </from>
              <to>
                <xdr:col>20</xdr:col>
                <xdr:colOff>304800</xdr:colOff>
                <xdr:row>5</xdr:row>
                <xdr:rowOff>314325</xdr:rowOff>
              </to>
            </anchor>
          </objectPr>
        </oleObject>
      </mc:Choice>
      <mc:Fallback>
        <oleObject progId="Document" dvAspect="DVASPECT_ICON" shapeId="1025"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0"/>
  <sheetViews>
    <sheetView tabSelected="1" topLeftCell="B1" zoomScale="64" zoomScaleNormal="64" workbookViewId="0">
      <selection activeCell="E7" sqref="E7"/>
    </sheetView>
  </sheetViews>
  <sheetFormatPr defaultRowHeight="15" x14ac:dyDescent="0.25"/>
  <cols>
    <col min="1" max="1" width="5.42578125" customWidth="1"/>
    <col min="2" max="2" width="132.140625" customWidth="1"/>
    <col min="3" max="3" width="12.42578125" customWidth="1"/>
    <col min="4" max="4" width="80.7109375" customWidth="1"/>
    <col min="5" max="5" width="68.5703125" customWidth="1"/>
  </cols>
  <sheetData>
    <row r="1" spans="1:5" ht="18.75" x14ac:dyDescent="0.3">
      <c r="A1" s="87" t="s">
        <v>4</v>
      </c>
      <c r="B1" s="87"/>
      <c r="C1" s="88"/>
      <c r="D1" s="88"/>
      <c r="E1" s="88"/>
    </row>
    <row r="2" spans="1:5" ht="42.6" customHeight="1" x14ac:dyDescent="0.25">
      <c r="A2" s="89" t="s">
        <v>2</v>
      </c>
      <c r="B2" s="89"/>
      <c r="C2" s="34" t="s">
        <v>10</v>
      </c>
      <c r="D2" s="47" t="s">
        <v>0</v>
      </c>
      <c r="E2" s="47" t="s">
        <v>3</v>
      </c>
    </row>
    <row r="3" spans="1:5" ht="405" x14ac:dyDescent="0.25">
      <c r="A3" s="5">
        <v>1.1000000000000001</v>
      </c>
      <c r="B3" s="27" t="s">
        <v>66</v>
      </c>
      <c r="C3" s="7" t="s">
        <v>11</v>
      </c>
      <c r="D3" s="8" t="s">
        <v>147</v>
      </c>
      <c r="E3" s="8" t="s">
        <v>251</v>
      </c>
    </row>
    <row r="4" spans="1:5" ht="256.7" customHeight="1" x14ac:dyDescent="0.25">
      <c r="A4" s="50">
        <v>1.2</v>
      </c>
      <c r="B4" s="27" t="s">
        <v>108</v>
      </c>
      <c r="C4" s="7" t="s">
        <v>12</v>
      </c>
      <c r="D4" s="8" t="s">
        <v>172</v>
      </c>
      <c r="E4" s="8" t="s">
        <v>252</v>
      </c>
    </row>
    <row r="5" spans="1:5" ht="240" x14ac:dyDescent="0.25">
      <c r="A5" s="4">
        <v>1.3</v>
      </c>
      <c r="B5" s="52" t="s">
        <v>67</v>
      </c>
      <c r="C5" s="7" t="s">
        <v>12</v>
      </c>
      <c r="D5" s="8" t="s">
        <v>193</v>
      </c>
      <c r="E5" s="8" t="s">
        <v>253</v>
      </c>
    </row>
    <row r="6" spans="1:5" ht="188.45" customHeight="1" x14ac:dyDescent="0.25">
      <c r="A6" s="4">
        <v>1.4</v>
      </c>
      <c r="B6" s="52" t="s">
        <v>107</v>
      </c>
      <c r="C6" s="7" t="s">
        <v>12</v>
      </c>
      <c r="D6" s="8" t="s">
        <v>148</v>
      </c>
      <c r="E6" s="8" t="s">
        <v>252</v>
      </c>
    </row>
    <row r="7" spans="1:5" ht="270.60000000000002" customHeight="1" x14ac:dyDescent="0.25">
      <c r="A7" s="4">
        <v>1.5</v>
      </c>
      <c r="B7" s="27" t="s">
        <v>145</v>
      </c>
      <c r="C7" s="7" t="s">
        <v>12</v>
      </c>
      <c r="D7" s="8" t="s">
        <v>149</v>
      </c>
      <c r="E7" s="8" t="s">
        <v>254</v>
      </c>
    </row>
    <row r="8" spans="1:5" ht="246" customHeight="1" x14ac:dyDescent="0.25">
      <c r="A8" s="51">
        <v>1.6</v>
      </c>
      <c r="B8" s="27" t="s">
        <v>109</v>
      </c>
      <c r="C8" s="7" t="s">
        <v>12</v>
      </c>
      <c r="D8" s="68" t="s">
        <v>150</v>
      </c>
      <c r="E8" s="8" t="s">
        <v>250</v>
      </c>
    </row>
    <row r="9" spans="1:5" x14ac:dyDescent="0.25">
      <c r="A9" s="25"/>
      <c r="B9" s="15"/>
      <c r="C9" s="13"/>
      <c r="D9" s="13"/>
      <c r="E9" s="13"/>
    </row>
    <row r="10" spans="1:5" x14ac:dyDescent="0.25">
      <c r="A10" s="13"/>
      <c r="B10" s="13"/>
      <c r="C10" s="13"/>
      <c r="D10" s="13"/>
      <c r="E10" s="13"/>
    </row>
  </sheetData>
  <mergeCells count="2">
    <mergeCell ref="A1:E1"/>
    <mergeCell ref="A2:B2"/>
  </mergeCells>
  <pageMargins left="0.7" right="0.7" top="0.75" bottom="0.75" header="0.3" footer="0.3"/>
  <pageSetup paperSize="9" scale="46" orientation="landscape" r:id="rId1"/>
  <extLst>
    <ext xmlns:x14="http://schemas.microsoft.com/office/spreadsheetml/2009/9/main" uri="{78C0D931-6437-407d-A8EE-F0AAD7539E65}">
      <x14:conditionalFormattings>
        <x14:conditionalFormatting xmlns:xm="http://schemas.microsoft.com/office/excel/2006/main">
          <x14:cfRule type="cellIs" priority="1" stopIfTrue="1" operator="equal" id="{1AC00027-AFD1-47B0-954E-F7B06956702A}">
            <xm:f>Works!$A$3</xm:f>
            <x14:dxf>
              <font>
                <color theme="9" tint="-0.24994659260841701"/>
              </font>
              <fill>
                <patternFill>
                  <bgColor theme="9" tint="0.59996337778862885"/>
                </patternFill>
              </fill>
            </x14:dxf>
          </x14:cfRule>
          <x14:cfRule type="cellIs" priority="2" stopIfTrue="1" operator="equal" id="{BB6A9EDA-731E-4933-8EB2-EF8A7803F6C4}">
            <xm:f>Works!$A$1</xm:f>
            <x14:dxf>
              <font>
                <color rgb="FF9C0006"/>
              </font>
              <fill>
                <patternFill>
                  <bgColor rgb="FFFFC7CE"/>
                </patternFill>
              </fill>
            </x14:dxf>
          </x14:cfRule>
          <x14:cfRule type="cellIs" priority="3" stopIfTrue="1" operator="equal" id="{13FCCF9E-3080-4F79-9754-52D3BCC470C8}">
            <xm:f>Works!$A$2</xm:f>
            <x14:dxf>
              <font>
                <color theme="5" tint="-0.24994659260841701"/>
              </font>
              <fill>
                <patternFill>
                  <bgColor theme="7" tint="0.59996337778862885"/>
                </patternFill>
              </fill>
            </x14:dxf>
          </x14:cfRule>
          <xm:sqref>C3:C8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Works!$A$1:$A$3</xm:f>
          </x14:formula1>
          <xm:sqref>C3:C8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4"/>
  <sheetViews>
    <sheetView topLeftCell="A2" zoomScale="60" zoomScaleNormal="60" workbookViewId="0">
      <selection activeCell="E4" sqref="E4"/>
    </sheetView>
  </sheetViews>
  <sheetFormatPr defaultRowHeight="15" x14ac:dyDescent="0.25"/>
  <cols>
    <col min="1" max="1" width="6.42578125" bestFit="1" customWidth="1"/>
    <col min="2" max="2" width="114.5703125" customWidth="1"/>
    <col min="3" max="3" width="11.140625" customWidth="1"/>
    <col min="4" max="4" width="59" customWidth="1"/>
    <col min="5" max="5" width="70.42578125" customWidth="1"/>
  </cols>
  <sheetData>
    <row r="1" spans="1:5" ht="18.75" x14ac:dyDescent="0.3">
      <c r="A1" s="94" t="s">
        <v>54</v>
      </c>
      <c r="B1" s="94"/>
      <c r="C1" s="95"/>
      <c r="D1" s="95"/>
      <c r="E1" s="95"/>
    </row>
    <row r="2" spans="1:5" ht="44.1" customHeight="1" x14ac:dyDescent="0.25">
      <c r="A2" s="89" t="s">
        <v>2</v>
      </c>
      <c r="B2" s="96"/>
      <c r="C2" s="35" t="s">
        <v>10</v>
      </c>
      <c r="D2" s="21" t="s">
        <v>0</v>
      </c>
      <c r="E2" s="21" t="s">
        <v>3</v>
      </c>
    </row>
    <row r="3" spans="1:5" ht="197.45" customHeight="1" x14ac:dyDescent="0.25">
      <c r="A3" s="16">
        <v>2.1</v>
      </c>
      <c r="B3" s="27" t="s">
        <v>68</v>
      </c>
      <c r="C3" s="7" t="s">
        <v>12</v>
      </c>
      <c r="D3" s="68" t="s">
        <v>127</v>
      </c>
      <c r="E3" s="8" t="s">
        <v>248</v>
      </c>
    </row>
    <row r="4" spans="1:5" ht="208.7" customHeight="1" x14ac:dyDescent="0.25">
      <c r="A4" s="16">
        <v>2.2000000000000002</v>
      </c>
      <c r="B4" s="27" t="s">
        <v>37</v>
      </c>
      <c r="C4" s="7" t="s">
        <v>12</v>
      </c>
      <c r="D4" s="68" t="s">
        <v>118</v>
      </c>
      <c r="E4" s="8" t="s">
        <v>249</v>
      </c>
    </row>
    <row r="5" spans="1:5" ht="409.5" customHeight="1" x14ac:dyDescent="0.25">
      <c r="A5" s="65">
        <v>2.2999999999999998</v>
      </c>
      <c r="B5" s="64" t="s">
        <v>38</v>
      </c>
      <c r="C5" s="7" t="s">
        <v>11</v>
      </c>
      <c r="D5" s="70" t="s">
        <v>128</v>
      </c>
      <c r="E5" s="8" t="s">
        <v>151</v>
      </c>
    </row>
    <row r="6" spans="1:5" ht="389.45" customHeight="1" x14ac:dyDescent="0.25">
      <c r="A6" s="92">
        <v>2.4</v>
      </c>
      <c r="B6" s="90" t="s">
        <v>39</v>
      </c>
      <c r="C6" s="7" t="s">
        <v>12</v>
      </c>
      <c r="D6" s="73" t="s">
        <v>128</v>
      </c>
      <c r="E6" s="8" t="s">
        <v>247</v>
      </c>
    </row>
    <row r="7" spans="1:5" ht="0.6" customHeight="1" x14ac:dyDescent="0.25">
      <c r="A7" s="93"/>
      <c r="B7" s="91"/>
      <c r="C7" s="7" t="s">
        <v>9</v>
      </c>
      <c r="D7" s="73" t="s">
        <v>128</v>
      </c>
      <c r="E7" s="8" t="s">
        <v>119</v>
      </c>
    </row>
    <row r="8" spans="1:5" ht="292.35000000000002" customHeight="1" x14ac:dyDescent="0.25">
      <c r="A8" s="16">
        <v>2.5</v>
      </c>
      <c r="B8" s="27" t="s">
        <v>35</v>
      </c>
      <c r="C8" s="7" t="s">
        <v>12</v>
      </c>
      <c r="D8" s="73" t="s">
        <v>129</v>
      </c>
      <c r="E8" s="8" t="s">
        <v>246</v>
      </c>
    </row>
    <row r="9" spans="1:5" ht="152.44999999999999" customHeight="1" x14ac:dyDescent="0.25">
      <c r="A9" s="16">
        <v>2.6</v>
      </c>
      <c r="B9" s="27" t="s">
        <v>36</v>
      </c>
      <c r="C9" s="7" t="s">
        <v>12</v>
      </c>
      <c r="D9" s="73" t="s">
        <v>130</v>
      </c>
      <c r="E9" s="8" t="s">
        <v>245</v>
      </c>
    </row>
    <row r="10" spans="1:5" ht="402" customHeight="1" x14ac:dyDescent="0.25">
      <c r="A10" s="58">
        <v>2.7</v>
      </c>
      <c r="B10" s="57" t="s">
        <v>110</v>
      </c>
      <c r="C10" s="7" t="s">
        <v>12</v>
      </c>
      <c r="D10" s="70" t="s">
        <v>131</v>
      </c>
      <c r="E10" s="59" t="s">
        <v>244</v>
      </c>
    </row>
    <row r="11" spans="1:5" ht="174" customHeight="1" x14ac:dyDescent="0.25">
      <c r="A11" s="29">
        <v>2.8</v>
      </c>
      <c r="B11" s="26" t="s">
        <v>55</v>
      </c>
      <c r="C11" s="7" t="s">
        <v>12</v>
      </c>
      <c r="D11" s="73" t="s">
        <v>132</v>
      </c>
      <c r="E11" s="74" t="s">
        <v>187</v>
      </c>
    </row>
    <row r="12" spans="1:5" ht="152.44999999999999" customHeight="1" x14ac:dyDescent="0.25">
      <c r="A12" s="18">
        <v>2.9</v>
      </c>
      <c r="B12" s="6" t="s">
        <v>40</v>
      </c>
      <c r="C12" s="7" t="s">
        <v>12</v>
      </c>
      <c r="D12" s="73" t="s">
        <v>133</v>
      </c>
      <c r="E12" s="74" t="s">
        <v>243</v>
      </c>
    </row>
    <row r="13" spans="1:5" ht="211.35" customHeight="1" x14ac:dyDescent="0.25">
      <c r="A13" s="72" t="s">
        <v>117</v>
      </c>
      <c r="B13" s="6" t="s">
        <v>111</v>
      </c>
      <c r="C13" s="7" t="s">
        <v>12</v>
      </c>
      <c r="D13" s="68" t="s">
        <v>120</v>
      </c>
      <c r="E13" s="8" t="s">
        <v>242</v>
      </c>
    </row>
    <row r="14" spans="1:5" x14ac:dyDescent="0.25">
      <c r="B14" s="69"/>
    </row>
  </sheetData>
  <mergeCells count="4">
    <mergeCell ref="B6:B7"/>
    <mergeCell ref="A6:A7"/>
    <mergeCell ref="A1:E1"/>
    <mergeCell ref="A2:B2"/>
  </mergeCells>
  <pageMargins left="0.7" right="0.7" top="0.75" bottom="0.75" header="0.3" footer="0.3"/>
  <pageSetup paperSize="9" scale="59"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1" stopIfTrue="1" operator="equal" id="{190CACEF-C06A-4274-B9E9-CC89B4C9F022}">
            <xm:f>Works!$A$3</xm:f>
            <x14:dxf>
              <font>
                <color theme="9" tint="-0.24994659260841701"/>
              </font>
              <fill>
                <patternFill>
                  <bgColor theme="9" tint="0.59996337778862885"/>
                </patternFill>
              </fill>
            </x14:dxf>
          </x14:cfRule>
          <x14:cfRule type="cellIs" priority="2" stopIfTrue="1" operator="equal" id="{8F6BF44E-0586-4B82-BE47-E3BCD3E2EC36}">
            <xm:f>Works!$A$1</xm:f>
            <x14:dxf>
              <font>
                <color rgb="FF9C0006"/>
              </font>
              <fill>
                <patternFill>
                  <bgColor rgb="FFFFC7CE"/>
                </patternFill>
              </fill>
            </x14:dxf>
          </x14:cfRule>
          <x14:cfRule type="cellIs" priority="3" stopIfTrue="1" operator="equal" id="{FA21350E-2269-4F03-A1FC-B43A2735B3B4}">
            <xm:f>Works!$A$2</xm:f>
            <x14:dxf>
              <font>
                <color theme="5" tint="-0.24994659260841701"/>
              </font>
              <fill>
                <patternFill>
                  <bgColor theme="7" tint="0.59996337778862885"/>
                </patternFill>
              </fill>
            </x14:dxf>
          </x14:cfRule>
          <xm:sqref>C3:C13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Works!$A$1:$A$3</xm:f>
          </x14:formula1>
          <xm:sqref>C3:C13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9"/>
  <sheetViews>
    <sheetView topLeftCell="A2" zoomScale="64" zoomScaleNormal="64" workbookViewId="0">
      <selection activeCell="E6" sqref="E6"/>
    </sheetView>
  </sheetViews>
  <sheetFormatPr defaultRowHeight="15" x14ac:dyDescent="0.25"/>
  <cols>
    <col min="1" max="1" width="5.5703125" customWidth="1"/>
    <col min="2" max="2" width="144" customWidth="1"/>
    <col min="3" max="3" width="10.5703125" customWidth="1"/>
    <col min="4" max="4" width="64.28515625" customWidth="1"/>
    <col min="5" max="5" width="66.5703125" customWidth="1"/>
  </cols>
  <sheetData>
    <row r="1" spans="1:5" ht="18.75" x14ac:dyDescent="0.25">
      <c r="A1" s="97" t="s">
        <v>8</v>
      </c>
      <c r="B1" s="98"/>
      <c r="C1" s="99"/>
      <c r="D1" s="99"/>
      <c r="E1" s="100"/>
    </row>
    <row r="2" spans="1:5" ht="45" customHeight="1" x14ac:dyDescent="0.25">
      <c r="A2" s="101" t="s">
        <v>2</v>
      </c>
      <c r="B2" s="102"/>
      <c r="C2" s="35" t="s">
        <v>10</v>
      </c>
      <c r="D2" s="66" t="s">
        <v>0</v>
      </c>
      <c r="E2" s="21" t="s">
        <v>3</v>
      </c>
    </row>
    <row r="3" spans="1:5" ht="409.5" customHeight="1" x14ac:dyDescent="0.25">
      <c r="A3" s="58">
        <v>3.1</v>
      </c>
      <c r="B3" s="57" t="s">
        <v>121</v>
      </c>
      <c r="C3" s="7" t="s">
        <v>12</v>
      </c>
      <c r="D3" s="67" t="s">
        <v>194</v>
      </c>
      <c r="E3" s="59" t="s">
        <v>195</v>
      </c>
    </row>
    <row r="4" spans="1:5" ht="125.25" customHeight="1" x14ac:dyDescent="0.25">
      <c r="A4" s="16">
        <v>3.2</v>
      </c>
      <c r="B4" s="9" t="s">
        <v>69</v>
      </c>
      <c r="C4" s="7" t="s">
        <v>12</v>
      </c>
      <c r="D4" s="9" t="s">
        <v>182</v>
      </c>
      <c r="E4" s="74" t="s">
        <v>196</v>
      </c>
    </row>
    <row r="5" spans="1:5" ht="164.25" customHeight="1" x14ac:dyDescent="0.25">
      <c r="A5" s="18">
        <v>3.3</v>
      </c>
      <c r="B5" s="27" t="s">
        <v>41</v>
      </c>
      <c r="C5" s="7" t="s">
        <v>12</v>
      </c>
      <c r="D5" s="73" t="s">
        <v>189</v>
      </c>
      <c r="E5" s="74" t="s">
        <v>240</v>
      </c>
    </row>
    <row r="6" spans="1:5" ht="139.5" customHeight="1" x14ac:dyDescent="0.25">
      <c r="A6" s="17">
        <v>3.4</v>
      </c>
      <c r="B6" s="27" t="s">
        <v>70</v>
      </c>
      <c r="C6" s="7" t="s">
        <v>12</v>
      </c>
      <c r="D6" s="9" t="s">
        <v>190</v>
      </c>
      <c r="E6" s="74" t="s">
        <v>241</v>
      </c>
    </row>
    <row r="7" spans="1:5" x14ac:dyDescent="0.25">
      <c r="A7" s="17"/>
      <c r="B7" s="14"/>
      <c r="C7" s="13"/>
      <c r="D7" s="13"/>
      <c r="E7" s="13"/>
    </row>
    <row r="8" spans="1:5" ht="290.45" customHeight="1" x14ac:dyDescent="0.25">
      <c r="A8" s="17"/>
      <c r="B8" s="15" t="s">
        <v>1</v>
      </c>
      <c r="C8" s="13"/>
      <c r="D8" s="13"/>
      <c r="E8" s="13"/>
    </row>
    <row r="9" spans="1:5" x14ac:dyDescent="0.25">
      <c r="A9" s="1"/>
      <c r="B9" s="1"/>
    </row>
  </sheetData>
  <mergeCells count="2">
    <mergeCell ref="A1:E1"/>
    <mergeCell ref="A2:B2"/>
  </mergeCells>
  <pageMargins left="0.7" right="0.7" top="0.75" bottom="0.75" header="0.3" footer="0.3"/>
  <pageSetup paperSize="9" scale="58"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1" stopIfTrue="1" operator="equal" id="{83639E5D-9E04-43ED-894E-66CB3E6B6926}">
            <xm:f>Works!$A$3</xm:f>
            <x14:dxf>
              <font>
                <color theme="9" tint="-0.24994659260841701"/>
              </font>
              <fill>
                <patternFill>
                  <bgColor theme="9" tint="0.59996337778862885"/>
                </patternFill>
              </fill>
            </x14:dxf>
          </x14:cfRule>
          <x14:cfRule type="cellIs" priority="2" stopIfTrue="1" operator="equal" id="{17485FD4-EE65-435F-81B0-4842FB6AA52C}">
            <xm:f>Works!$A$1</xm:f>
            <x14:dxf>
              <font>
                <color rgb="FF9C0006"/>
              </font>
              <fill>
                <patternFill>
                  <bgColor rgb="FFFFC7CE"/>
                </patternFill>
              </fill>
            </x14:dxf>
          </x14:cfRule>
          <x14:cfRule type="cellIs" priority="3" stopIfTrue="1" operator="equal" id="{174DE9FD-056C-470A-8FED-94F7A95712BC}">
            <xm:f>Works!$A$2</xm:f>
            <x14:dxf>
              <font>
                <color theme="5" tint="-0.24994659260841701"/>
              </font>
              <fill>
                <patternFill>
                  <bgColor theme="7" tint="0.59996337778862885"/>
                </patternFill>
              </fill>
            </x14:dxf>
          </x14:cfRule>
          <xm:sqref>C3:C6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Works!$A$1:$A$3</xm:f>
          </x14:formula1>
          <xm:sqref>C3:C6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7"/>
  <sheetViews>
    <sheetView topLeftCell="C1" zoomScale="78" zoomScaleNormal="78" workbookViewId="0">
      <selection activeCell="E4" sqref="E4"/>
    </sheetView>
  </sheetViews>
  <sheetFormatPr defaultRowHeight="15" x14ac:dyDescent="0.25"/>
  <cols>
    <col min="1" max="1" width="6" bestFit="1" customWidth="1"/>
    <col min="2" max="2" width="107.140625" customWidth="1"/>
    <col min="3" max="3" width="11" customWidth="1"/>
    <col min="4" max="4" width="67" customWidth="1"/>
    <col min="5" max="5" width="68.85546875" customWidth="1"/>
  </cols>
  <sheetData>
    <row r="1" spans="1:5" ht="18.75" x14ac:dyDescent="0.3">
      <c r="A1" s="105" t="s">
        <v>7</v>
      </c>
      <c r="B1" s="105"/>
      <c r="C1" s="105"/>
      <c r="D1" s="105"/>
      <c r="E1" s="106"/>
    </row>
    <row r="2" spans="1:5" ht="45.95" customHeight="1" x14ac:dyDescent="0.25">
      <c r="A2" s="103" t="s">
        <v>2</v>
      </c>
      <c r="B2" s="104"/>
      <c r="C2" s="34" t="s">
        <v>10</v>
      </c>
      <c r="D2" s="21" t="s">
        <v>0</v>
      </c>
      <c r="E2" s="10" t="s">
        <v>3</v>
      </c>
    </row>
    <row r="3" spans="1:5" ht="150.75" customHeight="1" x14ac:dyDescent="0.25">
      <c r="A3" s="16">
        <v>4.0999999999999996</v>
      </c>
      <c r="B3" s="27" t="s">
        <v>42</v>
      </c>
      <c r="C3" s="7" t="s">
        <v>12</v>
      </c>
      <c r="D3" s="9" t="s">
        <v>134</v>
      </c>
      <c r="E3" s="8" t="s">
        <v>235</v>
      </c>
    </row>
    <row r="4" spans="1:5" ht="138.75" customHeight="1" x14ac:dyDescent="0.25">
      <c r="A4" s="16">
        <v>4.2</v>
      </c>
      <c r="B4" s="27" t="s">
        <v>43</v>
      </c>
      <c r="C4" s="7" t="s">
        <v>12</v>
      </c>
      <c r="D4" s="9" t="s">
        <v>236</v>
      </c>
      <c r="E4" s="74" t="s">
        <v>239</v>
      </c>
    </row>
    <row r="5" spans="1:5" ht="143.25" customHeight="1" x14ac:dyDescent="0.25">
      <c r="A5" s="16">
        <v>4.3</v>
      </c>
      <c r="B5" s="27" t="s">
        <v>44</v>
      </c>
      <c r="C5" s="7" t="s">
        <v>12</v>
      </c>
      <c r="D5" s="9" t="s">
        <v>237</v>
      </c>
      <c r="E5" s="74" t="s">
        <v>238</v>
      </c>
    </row>
    <row r="6" spans="1:5" ht="144.75" customHeight="1" x14ac:dyDescent="0.25">
      <c r="A6" s="16">
        <v>4.4000000000000004</v>
      </c>
      <c r="B6" s="27" t="s">
        <v>71</v>
      </c>
      <c r="C6" s="7" t="s">
        <v>12</v>
      </c>
      <c r="D6" s="9" t="s">
        <v>152</v>
      </c>
      <c r="E6" s="8" t="s">
        <v>181</v>
      </c>
    </row>
    <row r="7" spans="1:5" ht="114.75" customHeight="1" x14ac:dyDescent="0.25">
      <c r="A7" s="16">
        <v>4.5</v>
      </c>
      <c r="B7" s="27" t="s">
        <v>56</v>
      </c>
      <c r="C7" s="7" t="s">
        <v>12</v>
      </c>
      <c r="D7" s="9" t="s">
        <v>153</v>
      </c>
      <c r="E7" s="74" t="s">
        <v>180</v>
      </c>
    </row>
  </sheetData>
  <mergeCells count="2">
    <mergeCell ref="A2:B2"/>
    <mergeCell ref="A1:E1"/>
  </mergeCells>
  <pageMargins left="0.7" right="0.7" top="0.75" bottom="0.75" header="0.3" footer="0.3"/>
  <pageSetup paperSize="9" scale="55"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1" stopIfTrue="1" operator="equal" id="{540D25BA-3EB6-47C8-A522-76822E55576D}">
            <xm:f>Works!$A$3</xm:f>
            <x14:dxf>
              <font>
                <color theme="9" tint="-0.24994659260841701"/>
              </font>
              <fill>
                <patternFill>
                  <bgColor theme="9" tint="0.59996337778862885"/>
                </patternFill>
              </fill>
            </x14:dxf>
          </x14:cfRule>
          <x14:cfRule type="cellIs" priority="2" stopIfTrue="1" operator="equal" id="{A3F8831F-1633-4679-86E8-4D00AABF6C24}">
            <xm:f>Works!$A$1</xm:f>
            <x14:dxf>
              <font>
                <color rgb="FF9C0006"/>
              </font>
              <fill>
                <patternFill>
                  <bgColor rgb="FFFFC7CE"/>
                </patternFill>
              </fill>
            </x14:dxf>
          </x14:cfRule>
          <x14:cfRule type="cellIs" priority="3" stopIfTrue="1" operator="equal" id="{ABF0384B-9006-4A7F-A758-8C92441D9177}">
            <xm:f>Works!$A$2</xm:f>
            <x14:dxf>
              <font>
                <color theme="5" tint="-0.24994659260841701"/>
              </font>
              <fill>
                <patternFill>
                  <bgColor theme="7" tint="0.59996337778862885"/>
                </patternFill>
              </fill>
            </x14:dxf>
          </x14:cfRule>
          <xm:sqref>C3:C7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Works!$A$1:$A$3</xm:f>
          </x14:formula1>
          <xm:sqref>C3:C7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28"/>
  <sheetViews>
    <sheetView topLeftCell="A9" zoomScale="71" zoomScaleNormal="71" workbookViewId="0">
      <selection activeCell="E3" sqref="E3"/>
    </sheetView>
  </sheetViews>
  <sheetFormatPr defaultRowHeight="15" x14ac:dyDescent="0.25"/>
  <cols>
    <col min="1" max="1" width="5.85546875" customWidth="1"/>
    <col min="2" max="2" width="100.42578125" customWidth="1"/>
    <col min="3" max="3" width="10.5703125" customWidth="1"/>
    <col min="4" max="4" width="66.28515625" customWidth="1"/>
    <col min="5" max="5" width="69.7109375" customWidth="1"/>
  </cols>
  <sheetData>
    <row r="1" spans="1:5" ht="18.75" x14ac:dyDescent="0.3">
      <c r="A1" s="107" t="s">
        <v>45</v>
      </c>
      <c r="B1" s="108"/>
      <c r="C1" s="109"/>
      <c r="D1" s="109"/>
      <c r="E1" s="110"/>
    </row>
    <row r="2" spans="1:5" ht="48.6" customHeight="1" x14ac:dyDescent="0.25">
      <c r="A2" s="103" t="s">
        <v>2</v>
      </c>
      <c r="B2" s="111"/>
      <c r="C2" s="34" t="s">
        <v>10</v>
      </c>
      <c r="D2" s="66" t="s">
        <v>0</v>
      </c>
      <c r="E2" s="21" t="s">
        <v>3</v>
      </c>
    </row>
    <row r="3" spans="1:5" ht="135" customHeight="1" x14ac:dyDescent="0.25">
      <c r="A3" s="16">
        <v>5.0999999999999996</v>
      </c>
      <c r="B3" s="53" t="s">
        <v>135</v>
      </c>
      <c r="C3" s="7" t="s">
        <v>12</v>
      </c>
      <c r="D3" s="9" t="s">
        <v>154</v>
      </c>
      <c r="E3" s="8" t="s">
        <v>234</v>
      </c>
    </row>
    <row r="4" spans="1:5" ht="345" x14ac:dyDescent="0.25">
      <c r="A4" s="30">
        <v>5.2</v>
      </c>
      <c r="B4" s="9" t="s">
        <v>72</v>
      </c>
      <c r="C4" s="7" t="s">
        <v>12</v>
      </c>
      <c r="D4" s="9" t="s">
        <v>155</v>
      </c>
      <c r="E4" s="8" t="s">
        <v>233</v>
      </c>
    </row>
    <row r="5" spans="1:5" ht="125.25" customHeight="1" x14ac:dyDescent="0.25">
      <c r="A5" s="18">
        <v>5.3</v>
      </c>
      <c r="B5" s="27" t="s">
        <v>46</v>
      </c>
      <c r="C5" s="7" t="s">
        <v>12</v>
      </c>
      <c r="D5" s="9" t="s">
        <v>136</v>
      </c>
      <c r="E5" s="8" t="s">
        <v>226</v>
      </c>
    </row>
    <row r="6" spans="1:5" ht="201" customHeight="1" x14ac:dyDescent="0.25">
      <c r="A6" s="18">
        <v>5.4</v>
      </c>
      <c r="B6" s="27" t="s">
        <v>57</v>
      </c>
      <c r="C6" s="7" t="s">
        <v>12</v>
      </c>
      <c r="D6" s="9" t="s">
        <v>156</v>
      </c>
      <c r="E6" s="8" t="s">
        <v>232</v>
      </c>
    </row>
    <row r="7" spans="1:5" ht="183.6" customHeight="1" x14ac:dyDescent="0.25">
      <c r="A7" s="16">
        <v>5.5</v>
      </c>
      <c r="B7" s="9" t="s">
        <v>113</v>
      </c>
      <c r="C7" s="7" t="s">
        <v>12</v>
      </c>
      <c r="D7" s="9" t="s">
        <v>137</v>
      </c>
      <c r="E7" s="8" t="s">
        <v>227</v>
      </c>
    </row>
    <row r="8" spans="1:5" ht="196.35" customHeight="1" x14ac:dyDescent="0.25">
      <c r="A8" s="16">
        <v>5.6</v>
      </c>
      <c r="B8" s="27" t="s">
        <v>112</v>
      </c>
      <c r="C8" s="7" t="s">
        <v>12</v>
      </c>
      <c r="D8" s="9" t="s">
        <v>179</v>
      </c>
      <c r="E8" s="8" t="s">
        <v>228</v>
      </c>
    </row>
    <row r="9" spans="1:5" ht="132.75" customHeight="1" x14ac:dyDescent="0.25">
      <c r="A9" s="16">
        <v>5.7</v>
      </c>
      <c r="B9" s="27" t="s">
        <v>73</v>
      </c>
      <c r="C9" s="7" t="s">
        <v>12</v>
      </c>
      <c r="D9" s="9" t="s">
        <v>229</v>
      </c>
      <c r="E9" s="8" t="s">
        <v>230</v>
      </c>
    </row>
    <row r="10" spans="1:5" ht="169.7" customHeight="1" x14ac:dyDescent="0.25">
      <c r="A10" s="18">
        <v>5.8</v>
      </c>
      <c r="B10" s="9" t="s">
        <v>47</v>
      </c>
      <c r="C10" s="7" t="s">
        <v>12</v>
      </c>
      <c r="D10" s="9" t="s">
        <v>138</v>
      </c>
      <c r="E10" s="8" t="s">
        <v>231</v>
      </c>
    </row>
    <row r="11" spans="1:5" x14ac:dyDescent="0.25">
      <c r="A11" s="20"/>
    </row>
    <row r="12" spans="1:5" x14ac:dyDescent="0.25">
      <c r="A12" s="20"/>
    </row>
    <row r="13" spans="1:5" x14ac:dyDescent="0.25">
      <c r="A13" s="20"/>
    </row>
    <row r="14" spans="1:5" x14ac:dyDescent="0.25">
      <c r="A14" s="20"/>
    </row>
    <row r="15" spans="1:5" x14ac:dyDescent="0.25">
      <c r="A15" s="20"/>
    </row>
    <row r="16" spans="1:5" x14ac:dyDescent="0.25">
      <c r="A16" s="20"/>
    </row>
    <row r="17" spans="1:1" x14ac:dyDescent="0.25">
      <c r="A17" s="20"/>
    </row>
    <row r="18" spans="1:1" x14ac:dyDescent="0.25">
      <c r="A18" s="20"/>
    </row>
    <row r="19" spans="1:1" x14ac:dyDescent="0.25">
      <c r="A19" s="20"/>
    </row>
    <row r="20" spans="1:1" x14ac:dyDescent="0.25">
      <c r="A20" s="20"/>
    </row>
    <row r="21" spans="1:1" x14ac:dyDescent="0.25">
      <c r="A21" s="20"/>
    </row>
    <row r="22" spans="1:1" x14ac:dyDescent="0.25">
      <c r="A22" s="20"/>
    </row>
    <row r="23" spans="1:1" x14ac:dyDescent="0.25">
      <c r="A23" s="20"/>
    </row>
    <row r="24" spans="1:1" x14ac:dyDescent="0.25">
      <c r="A24" s="20"/>
    </row>
    <row r="25" spans="1:1" x14ac:dyDescent="0.25">
      <c r="A25" s="20"/>
    </row>
    <row r="26" spans="1:1" x14ac:dyDescent="0.25">
      <c r="A26" s="20"/>
    </row>
    <row r="27" spans="1:1" x14ac:dyDescent="0.25">
      <c r="A27" s="20"/>
    </row>
    <row r="28" spans="1:1" x14ac:dyDescent="0.25">
      <c r="A28" s="20"/>
    </row>
  </sheetData>
  <mergeCells count="2">
    <mergeCell ref="A1:E1"/>
    <mergeCell ref="A2:B2"/>
  </mergeCells>
  <pageMargins left="0.7" right="0.7" top="0.75" bottom="0.75" header="0.3" footer="0.3"/>
  <pageSetup paperSize="9" scale="56"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1" stopIfTrue="1" operator="equal" id="{F9277193-A7CC-4655-A9B0-4F586327CBFC}">
            <xm:f>Works!$A$3</xm:f>
            <x14:dxf>
              <font>
                <color theme="9" tint="-0.24994659260841701"/>
              </font>
              <fill>
                <patternFill>
                  <bgColor theme="9" tint="0.59996337778862885"/>
                </patternFill>
              </fill>
            </x14:dxf>
          </x14:cfRule>
          <x14:cfRule type="cellIs" priority="2" stopIfTrue="1" operator="equal" id="{C398D3F3-3F59-44C0-A6A5-606235FC33E7}">
            <xm:f>Works!$A$1</xm:f>
            <x14:dxf>
              <font>
                <color rgb="FF9C0006"/>
              </font>
              <fill>
                <patternFill>
                  <bgColor rgb="FFFFC7CE"/>
                </patternFill>
              </fill>
            </x14:dxf>
          </x14:cfRule>
          <x14:cfRule type="cellIs" priority="3" stopIfTrue="1" operator="equal" id="{B0E60D70-23A2-4C36-A11B-02C2A43A1B66}">
            <xm:f>Works!$A$2</xm:f>
            <x14:dxf>
              <font>
                <color theme="5" tint="-0.24994659260841701"/>
              </font>
              <fill>
                <patternFill>
                  <bgColor theme="7" tint="0.59996337778862885"/>
                </patternFill>
              </fill>
            </x14:dxf>
          </x14:cfRule>
          <xm:sqref>C3:C10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Works!$A$1:$A$3</xm:f>
          </x14:formula1>
          <xm:sqref>C3:C10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8"/>
  <sheetViews>
    <sheetView topLeftCell="C8" zoomScaleNormal="100" workbookViewId="0">
      <selection activeCell="D9" sqref="D9"/>
    </sheetView>
  </sheetViews>
  <sheetFormatPr defaultRowHeight="15" x14ac:dyDescent="0.25"/>
  <cols>
    <col min="1" max="1" width="5.85546875" customWidth="1"/>
    <col min="2" max="2" width="177.7109375" customWidth="1"/>
    <col min="3" max="3" width="10.5703125" customWidth="1"/>
    <col min="4" max="4" width="59.28515625" customWidth="1"/>
    <col min="5" max="5" width="74.42578125" customWidth="1"/>
  </cols>
  <sheetData>
    <row r="1" spans="1:6" ht="18.75" x14ac:dyDescent="0.3">
      <c r="A1" s="107" t="s">
        <v>5</v>
      </c>
      <c r="B1" s="108"/>
      <c r="C1" s="109"/>
      <c r="D1" s="109"/>
      <c r="E1" s="110"/>
    </row>
    <row r="2" spans="1:6" ht="106.35" customHeight="1" x14ac:dyDescent="0.25">
      <c r="A2" s="112" t="s">
        <v>74</v>
      </c>
      <c r="B2" s="113"/>
      <c r="C2" s="113"/>
      <c r="D2" s="113"/>
      <c r="E2" s="113"/>
      <c r="F2" s="12"/>
    </row>
    <row r="3" spans="1:6" ht="45.6" customHeight="1" x14ac:dyDescent="0.25">
      <c r="A3" s="114" t="s">
        <v>2</v>
      </c>
      <c r="B3" s="115"/>
      <c r="C3" s="34" t="s">
        <v>10</v>
      </c>
      <c r="D3" s="33" t="s">
        <v>0</v>
      </c>
      <c r="E3" s="22" t="s">
        <v>3</v>
      </c>
    </row>
    <row r="4" spans="1:6" ht="376.15" customHeight="1" x14ac:dyDescent="0.25">
      <c r="A4" s="61">
        <v>6.1</v>
      </c>
      <c r="B4" s="60" t="s">
        <v>75</v>
      </c>
      <c r="C4" s="7" t="s">
        <v>12</v>
      </c>
      <c r="D4" s="62" t="s">
        <v>139</v>
      </c>
      <c r="E4" s="59" t="s">
        <v>197</v>
      </c>
    </row>
    <row r="5" spans="1:6" ht="130.5" customHeight="1" x14ac:dyDescent="0.25">
      <c r="A5" s="31">
        <v>6.2</v>
      </c>
      <c r="B5" s="71" t="s">
        <v>48</v>
      </c>
      <c r="C5" s="7" t="s">
        <v>12</v>
      </c>
      <c r="D5" s="23" t="s">
        <v>220</v>
      </c>
      <c r="E5" s="8" t="s">
        <v>221</v>
      </c>
    </row>
    <row r="6" spans="1:6" ht="129.75" customHeight="1" x14ac:dyDescent="0.25">
      <c r="A6" s="31">
        <v>6.3</v>
      </c>
      <c r="B6" s="24" t="s">
        <v>76</v>
      </c>
      <c r="C6" s="7" t="s">
        <v>12</v>
      </c>
      <c r="D6" s="23" t="s">
        <v>140</v>
      </c>
      <c r="E6" s="8" t="s">
        <v>222</v>
      </c>
    </row>
    <row r="7" spans="1:6" ht="116.45" customHeight="1" x14ac:dyDescent="0.25">
      <c r="A7" s="31">
        <v>6.4</v>
      </c>
      <c r="B7" s="54" t="s">
        <v>77</v>
      </c>
      <c r="C7" s="7" t="s">
        <v>12</v>
      </c>
      <c r="D7" s="23" t="s">
        <v>141</v>
      </c>
      <c r="E7" s="8" t="s">
        <v>223</v>
      </c>
    </row>
    <row r="8" spans="1:6" ht="126" customHeight="1" x14ac:dyDescent="0.25">
      <c r="A8" s="18">
        <v>6.5</v>
      </c>
      <c r="B8" s="9" t="s">
        <v>78</v>
      </c>
      <c r="C8" s="7" t="s">
        <v>12</v>
      </c>
      <c r="D8" s="9" t="s">
        <v>142</v>
      </c>
      <c r="E8" s="8" t="s">
        <v>178</v>
      </c>
    </row>
    <row r="9" spans="1:6" ht="126.6" customHeight="1" x14ac:dyDescent="0.25">
      <c r="A9" s="16">
        <v>6.6</v>
      </c>
      <c r="B9" s="27" t="s">
        <v>58</v>
      </c>
      <c r="C9" s="7" t="s">
        <v>11</v>
      </c>
      <c r="D9" s="9" t="s">
        <v>225</v>
      </c>
      <c r="E9" s="8" t="s">
        <v>224</v>
      </c>
    </row>
    <row r="10" spans="1:6" x14ac:dyDescent="0.25">
      <c r="A10" s="19"/>
      <c r="B10" s="1"/>
    </row>
    <row r="11" spans="1:6" x14ac:dyDescent="0.25">
      <c r="A11" s="20"/>
    </row>
    <row r="12" spans="1:6" x14ac:dyDescent="0.25">
      <c r="A12" s="20"/>
    </row>
    <row r="13" spans="1:6" x14ac:dyDescent="0.25">
      <c r="A13" s="20"/>
    </row>
    <row r="14" spans="1:6" x14ac:dyDescent="0.25">
      <c r="A14" s="20"/>
    </row>
    <row r="15" spans="1:6" x14ac:dyDescent="0.25">
      <c r="A15" s="20"/>
    </row>
    <row r="16" spans="1:6" x14ac:dyDescent="0.25">
      <c r="A16" s="20"/>
    </row>
    <row r="17" spans="1:1" x14ac:dyDescent="0.25">
      <c r="A17" s="20"/>
    </row>
    <row r="18" spans="1:1" x14ac:dyDescent="0.25">
      <c r="A18" s="20"/>
    </row>
    <row r="19" spans="1:1" x14ac:dyDescent="0.25">
      <c r="A19" s="20"/>
    </row>
    <row r="20" spans="1:1" x14ac:dyDescent="0.25">
      <c r="A20" s="20"/>
    </row>
    <row r="21" spans="1:1" x14ac:dyDescent="0.25">
      <c r="A21" s="20"/>
    </row>
    <row r="22" spans="1:1" x14ac:dyDescent="0.25">
      <c r="A22" s="20"/>
    </row>
    <row r="23" spans="1:1" x14ac:dyDescent="0.25">
      <c r="A23" s="20"/>
    </row>
    <row r="24" spans="1:1" x14ac:dyDescent="0.25">
      <c r="A24" s="20"/>
    </row>
    <row r="25" spans="1:1" x14ac:dyDescent="0.25">
      <c r="A25" s="20"/>
    </row>
    <row r="26" spans="1:1" x14ac:dyDescent="0.25">
      <c r="A26" s="20"/>
    </row>
    <row r="27" spans="1:1" x14ac:dyDescent="0.25">
      <c r="A27" s="20"/>
    </row>
    <row r="28" spans="1:1" x14ac:dyDescent="0.25">
      <c r="A28" s="20"/>
    </row>
  </sheetData>
  <mergeCells count="3">
    <mergeCell ref="A2:E2"/>
    <mergeCell ref="A1:E1"/>
    <mergeCell ref="A3:B3"/>
  </mergeCells>
  <pageMargins left="0.7" right="0.7" top="0.75" bottom="0.75" header="0.3" footer="0.3"/>
  <pageSetup paperSize="9"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1" stopIfTrue="1" operator="equal" id="{DA1EDCFC-D962-43B6-9D36-188571C3029C}">
            <xm:f>Works!$A$3</xm:f>
            <x14:dxf>
              <font>
                <color theme="9" tint="-0.24994659260841701"/>
              </font>
              <fill>
                <patternFill>
                  <bgColor theme="9" tint="0.59996337778862885"/>
                </patternFill>
              </fill>
            </x14:dxf>
          </x14:cfRule>
          <x14:cfRule type="cellIs" priority="2" stopIfTrue="1" operator="equal" id="{5CCF0D70-1CFA-4139-8A02-7548EC203AA9}">
            <xm:f>Works!$A$1</xm:f>
            <x14:dxf>
              <font>
                <color rgb="FF9C0006"/>
              </font>
              <fill>
                <patternFill>
                  <bgColor rgb="FFFFC7CE"/>
                </patternFill>
              </fill>
            </x14:dxf>
          </x14:cfRule>
          <x14:cfRule type="cellIs" priority="3" stopIfTrue="1" operator="equal" id="{B47098B2-6861-413A-9119-AB91BD0816D5}">
            <xm:f>Works!$A$2</xm:f>
            <x14:dxf>
              <font>
                <color theme="5" tint="-0.24994659260841701"/>
              </font>
              <fill>
                <patternFill>
                  <bgColor theme="7" tint="0.59996337778862885"/>
                </patternFill>
              </fill>
            </x14:dxf>
          </x14:cfRule>
          <xm:sqref>C4:C9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Works!$A$1:$A$3</xm:f>
          </x14:formula1>
          <xm:sqref>C4:C9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7"/>
  <sheetViews>
    <sheetView topLeftCell="C1" zoomScaleNormal="100" workbookViewId="0">
      <selection activeCell="D5" sqref="D5"/>
    </sheetView>
  </sheetViews>
  <sheetFormatPr defaultRowHeight="15" x14ac:dyDescent="0.25"/>
  <cols>
    <col min="1" max="1" width="5.5703125" customWidth="1"/>
    <col min="2" max="2" width="107.140625" customWidth="1"/>
    <col min="3" max="3" width="10.85546875" customWidth="1"/>
    <col min="4" max="4" width="63.7109375" customWidth="1"/>
    <col min="5" max="5" width="62.140625" customWidth="1"/>
  </cols>
  <sheetData>
    <row r="1" spans="1:5" ht="18.75" x14ac:dyDescent="0.3">
      <c r="A1" s="116" t="s">
        <v>6</v>
      </c>
      <c r="B1" s="116"/>
      <c r="C1" s="11"/>
      <c r="D1" s="11"/>
      <c r="E1" s="11"/>
    </row>
    <row r="2" spans="1:5" ht="42.95" customHeight="1" x14ac:dyDescent="0.25">
      <c r="A2" s="89" t="s">
        <v>2</v>
      </c>
      <c r="B2" s="89"/>
      <c r="C2" s="36" t="s">
        <v>10</v>
      </c>
      <c r="D2" s="21" t="s">
        <v>0</v>
      </c>
      <c r="E2" s="21" t="s">
        <v>3</v>
      </c>
    </row>
    <row r="3" spans="1:5" ht="116.25" customHeight="1" x14ac:dyDescent="0.25">
      <c r="A3" s="16">
        <v>7.1</v>
      </c>
      <c r="B3" s="27" t="s">
        <v>49</v>
      </c>
      <c r="C3" s="7" t="s">
        <v>12</v>
      </c>
      <c r="D3" s="9" t="s">
        <v>217</v>
      </c>
      <c r="E3" s="8" t="s">
        <v>218</v>
      </c>
    </row>
    <row r="4" spans="1:5" ht="108" customHeight="1" x14ac:dyDescent="0.25">
      <c r="A4" s="16">
        <v>7.2</v>
      </c>
      <c r="B4" s="6" t="s">
        <v>79</v>
      </c>
      <c r="C4" s="7" t="s">
        <v>12</v>
      </c>
      <c r="D4" s="9" t="s">
        <v>122</v>
      </c>
      <c r="E4" s="8" t="s">
        <v>219</v>
      </c>
    </row>
    <row r="5" spans="1:5" ht="117" customHeight="1" x14ac:dyDescent="0.25">
      <c r="A5" s="16">
        <v>7.3</v>
      </c>
      <c r="B5" s="27" t="s">
        <v>59</v>
      </c>
      <c r="C5" s="7" t="s">
        <v>12</v>
      </c>
      <c r="D5" s="9" t="s">
        <v>143</v>
      </c>
      <c r="E5" s="8" t="s">
        <v>216</v>
      </c>
    </row>
    <row r="6" spans="1:5" ht="113.25" customHeight="1" x14ac:dyDescent="0.25">
      <c r="A6" s="16">
        <v>7.4</v>
      </c>
      <c r="B6" s="27" t="s">
        <v>144</v>
      </c>
      <c r="C6" s="7" t="s">
        <v>12</v>
      </c>
      <c r="D6" s="9" t="s">
        <v>177</v>
      </c>
      <c r="E6" s="8" t="s">
        <v>216</v>
      </c>
    </row>
    <row r="7" spans="1:5" x14ac:dyDescent="0.25">
      <c r="A7" s="17"/>
      <c r="B7" s="28"/>
    </row>
  </sheetData>
  <mergeCells count="2">
    <mergeCell ref="A1:B1"/>
    <mergeCell ref="A2:B2"/>
  </mergeCells>
  <pageMargins left="0.7" right="0.7" top="0.75" bottom="0.75" header="0.3" footer="0.3"/>
  <pageSetup paperSize="9" scale="56"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1" stopIfTrue="1" operator="equal" id="{05859A9D-6F79-41EF-B4DA-7AD3AB1B2BA4}">
            <xm:f>Works!$A$3</xm:f>
            <x14:dxf>
              <font>
                <color theme="9" tint="-0.24994659260841701"/>
              </font>
              <fill>
                <patternFill>
                  <bgColor theme="9" tint="0.59996337778862885"/>
                </patternFill>
              </fill>
            </x14:dxf>
          </x14:cfRule>
          <x14:cfRule type="cellIs" priority="2" stopIfTrue="1" operator="equal" id="{D0960924-DCFC-417B-8BDF-64FD90392E30}">
            <xm:f>Works!$A$1</xm:f>
            <x14:dxf>
              <font>
                <color rgb="FF9C0006"/>
              </font>
              <fill>
                <patternFill>
                  <bgColor rgb="FFFFC7CE"/>
                </patternFill>
              </fill>
            </x14:dxf>
          </x14:cfRule>
          <x14:cfRule type="cellIs" priority="3" stopIfTrue="1" operator="equal" id="{EC196F04-D5F9-40CA-9116-86368D309678}">
            <xm:f>Works!$A$2</xm:f>
            <x14:dxf>
              <font>
                <color theme="5" tint="-0.24994659260841701"/>
              </font>
              <fill>
                <patternFill>
                  <bgColor theme="7" tint="0.59996337778862885"/>
                </patternFill>
              </fill>
            </x14:dxf>
          </x14:cfRule>
          <xm:sqref>C3:C6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Works!$A$1:$A$3</xm:f>
          </x14:formula1>
          <xm:sqref>C3:C6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7"/>
  <sheetViews>
    <sheetView zoomScale="62" zoomScaleNormal="62" workbookViewId="0">
      <selection activeCell="C3" sqref="C3"/>
    </sheetView>
  </sheetViews>
  <sheetFormatPr defaultRowHeight="15" x14ac:dyDescent="0.25"/>
  <cols>
    <col min="1" max="1" width="6.85546875" customWidth="1"/>
    <col min="2" max="2" width="112.7109375" customWidth="1"/>
    <col min="3" max="3" width="11.140625" customWidth="1"/>
    <col min="4" max="4" width="61" customWidth="1"/>
    <col min="5" max="5" width="68.85546875" customWidth="1"/>
  </cols>
  <sheetData>
    <row r="1" spans="1:5" ht="18.75" x14ac:dyDescent="0.3">
      <c r="A1" s="87" t="s">
        <v>32</v>
      </c>
      <c r="B1" s="87"/>
      <c r="C1" s="88"/>
      <c r="D1" s="88"/>
      <c r="E1" s="88"/>
    </row>
    <row r="2" spans="1:5" ht="45" customHeight="1" x14ac:dyDescent="0.25">
      <c r="A2" s="89" t="s">
        <v>2</v>
      </c>
      <c r="B2" s="96"/>
      <c r="C2" s="34" t="s">
        <v>10</v>
      </c>
      <c r="D2" s="21" t="s">
        <v>0</v>
      </c>
      <c r="E2" s="32" t="s">
        <v>3</v>
      </c>
    </row>
    <row r="3" spans="1:5" ht="409.5" customHeight="1" x14ac:dyDescent="0.25">
      <c r="A3" s="63">
        <v>8.1</v>
      </c>
      <c r="B3" s="57" t="s">
        <v>50</v>
      </c>
      <c r="C3" s="7" t="s">
        <v>12</v>
      </c>
      <c r="D3" s="59" t="s">
        <v>211</v>
      </c>
      <c r="E3" s="59" t="s">
        <v>210</v>
      </c>
    </row>
    <row r="4" spans="1:5" ht="126.75" customHeight="1" x14ac:dyDescent="0.25">
      <c r="A4" s="16">
        <v>8.1999999999999993</v>
      </c>
      <c r="B4" s="52" t="s">
        <v>80</v>
      </c>
      <c r="C4" s="7" t="s">
        <v>12</v>
      </c>
      <c r="D4" s="2" t="s">
        <v>212</v>
      </c>
      <c r="E4" s="8" t="s">
        <v>186</v>
      </c>
    </row>
    <row r="5" spans="1:5" ht="105" customHeight="1" x14ac:dyDescent="0.25">
      <c r="A5" s="16">
        <v>8.3000000000000007</v>
      </c>
      <c r="B5" s="27" t="s">
        <v>51</v>
      </c>
      <c r="C5" s="7" t="s">
        <v>12</v>
      </c>
      <c r="D5" s="2" t="s">
        <v>188</v>
      </c>
      <c r="E5" s="8" t="s">
        <v>185</v>
      </c>
    </row>
    <row r="6" spans="1:5" ht="111.75" customHeight="1" x14ac:dyDescent="0.25">
      <c r="A6" s="16">
        <v>8.4</v>
      </c>
      <c r="B6" s="52" t="s">
        <v>60</v>
      </c>
      <c r="C6" s="7" t="s">
        <v>12</v>
      </c>
      <c r="D6" s="2" t="s">
        <v>191</v>
      </c>
      <c r="E6" s="8" t="s">
        <v>213</v>
      </c>
    </row>
    <row r="7" spans="1:5" ht="110.25" customHeight="1" x14ac:dyDescent="0.25">
      <c r="A7" s="16">
        <v>8.5</v>
      </c>
      <c r="B7" s="27" t="s">
        <v>52</v>
      </c>
      <c r="C7" s="7" t="s">
        <v>12</v>
      </c>
      <c r="D7" s="2" t="s">
        <v>214</v>
      </c>
      <c r="E7" s="8" t="s">
        <v>215</v>
      </c>
    </row>
  </sheetData>
  <mergeCells count="2">
    <mergeCell ref="A1:E1"/>
    <mergeCell ref="A2:B2"/>
  </mergeCells>
  <pageMargins left="0.7" right="0.7" top="0.75" bottom="0.75" header="0.3" footer="0.3"/>
  <pageSetup paperSize="9" scale="54"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1" stopIfTrue="1" operator="equal" id="{F1BD6FD6-539F-41A4-89B3-5F900E75CED0}">
            <xm:f>Works!$A$3</xm:f>
            <x14:dxf>
              <font>
                <color theme="9" tint="-0.24994659260841701"/>
              </font>
              <fill>
                <patternFill>
                  <bgColor theme="9" tint="0.59996337778862885"/>
                </patternFill>
              </fill>
            </x14:dxf>
          </x14:cfRule>
          <x14:cfRule type="cellIs" priority="2" stopIfTrue="1" operator="equal" id="{366DB8F5-E0B1-4F09-95F5-329D2E363728}">
            <xm:f>Works!$A$1</xm:f>
            <x14:dxf>
              <font>
                <color rgb="FF9C0006"/>
              </font>
              <fill>
                <patternFill>
                  <bgColor rgb="FFFFC7CE"/>
                </patternFill>
              </fill>
            </x14:dxf>
          </x14:cfRule>
          <x14:cfRule type="cellIs" priority="3" stopIfTrue="1" operator="equal" id="{46496616-852E-4813-9394-8CEF4C6CE6A4}">
            <xm:f>Works!$A$2</xm:f>
            <x14:dxf>
              <font>
                <color theme="5" tint="-0.24994659260841701"/>
              </font>
              <fill>
                <patternFill>
                  <bgColor theme="7" tint="0.59996337778862885"/>
                </patternFill>
              </fill>
            </x14:dxf>
          </x14:cfRule>
          <xm:sqref>C3:C7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Works!$A$1:$A$3</xm:f>
          </x14:formula1>
          <xm:sqref>C3:C7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6"/>
  <sheetViews>
    <sheetView topLeftCell="A5" zoomScale="67" zoomScaleNormal="67" workbookViewId="0">
      <selection activeCell="E6" sqref="E6"/>
    </sheetView>
  </sheetViews>
  <sheetFormatPr defaultRowHeight="15" x14ac:dyDescent="0.25"/>
  <cols>
    <col min="1" max="1" width="6.85546875" customWidth="1"/>
    <col min="2" max="2" width="114.140625" customWidth="1"/>
    <col min="3" max="3" width="11.140625" customWidth="1"/>
    <col min="4" max="4" width="63.85546875" customWidth="1"/>
    <col min="5" max="5" width="68.85546875" customWidth="1"/>
  </cols>
  <sheetData>
    <row r="1" spans="1:5" ht="18.75" x14ac:dyDescent="0.3">
      <c r="A1" s="87" t="s">
        <v>115</v>
      </c>
      <c r="B1" s="87"/>
      <c r="C1" s="88"/>
      <c r="D1" s="88"/>
      <c r="E1" s="88"/>
    </row>
    <row r="2" spans="1:5" ht="45" customHeight="1" x14ac:dyDescent="0.25">
      <c r="A2" s="89" t="s">
        <v>2</v>
      </c>
      <c r="B2" s="96"/>
      <c r="C2" s="34" t="s">
        <v>10</v>
      </c>
      <c r="D2" s="48" t="s">
        <v>0</v>
      </c>
      <c r="E2" s="32" t="s">
        <v>3</v>
      </c>
    </row>
    <row r="3" spans="1:5" ht="384" customHeight="1" x14ac:dyDescent="0.25">
      <c r="A3" s="58">
        <v>9.1</v>
      </c>
      <c r="B3" s="57" t="s">
        <v>81</v>
      </c>
      <c r="C3" s="7" t="s">
        <v>12</v>
      </c>
      <c r="D3" s="67" t="s">
        <v>173</v>
      </c>
      <c r="E3" s="59" t="s">
        <v>207</v>
      </c>
    </row>
    <row r="4" spans="1:5" ht="198" customHeight="1" x14ac:dyDescent="0.25">
      <c r="A4" s="16">
        <v>9.1999999999999993</v>
      </c>
      <c r="B4" s="27" t="s">
        <v>61</v>
      </c>
      <c r="C4" s="7" t="s">
        <v>12</v>
      </c>
      <c r="D4" s="9" t="s">
        <v>123</v>
      </c>
      <c r="E4" s="8" t="s">
        <v>175</v>
      </c>
    </row>
    <row r="5" spans="1:5" ht="240" x14ac:dyDescent="0.25">
      <c r="A5" s="49">
        <v>9.3000000000000007</v>
      </c>
      <c r="B5" s="27" t="s">
        <v>53</v>
      </c>
      <c r="C5" s="7" t="s">
        <v>12</v>
      </c>
      <c r="D5" s="9" t="s">
        <v>161</v>
      </c>
      <c r="E5" s="8" t="s">
        <v>208</v>
      </c>
    </row>
    <row r="6" spans="1:5" ht="135.6" customHeight="1" x14ac:dyDescent="0.25">
      <c r="A6" s="49">
        <v>9.4</v>
      </c>
      <c r="B6" s="27" t="s">
        <v>114</v>
      </c>
      <c r="C6" s="7" t="s">
        <v>12</v>
      </c>
      <c r="D6" s="9" t="s">
        <v>124</v>
      </c>
      <c r="E6" s="8" t="s">
        <v>209</v>
      </c>
    </row>
  </sheetData>
  <mergeCells count="2">
    <mergeCell ref="A1:E1"/>
    <mergeCell ref="A2:B2"/>
  </mergeCells>
  <pageMargins left="0.7" right="0.7" top="0.75" bottom="0.75" header="0.3" footer="0.3"/>
  <pageSetup paperSize="9" scale="54"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1" stopIfTrue="1" operator="equal" id="{4DFE6FA4-C555-464A-AA44-2200D7393489}">
            <xm:f>Works!$A$3</xm:f>
            <x14:dxf>
              <font>
                <color theme="9" tint="-0.24994659260841701"/>
              </font>
              <fill>
                <patternFill>
                  <bgColor theme="9" tint="0.59996337778862885"/>
                </patternFill>
              </fill>
            </x14:dxf>
          </x14:cfRule>
          <x14:cfRule type="cellIs" priority="2" stopIfTrue="1" operator="equal" id="{4AD73011-5445-445C-97EA-20FE41E1F52E}">
            <xm:f>Works!$A$1</xm:f>
            <x14:dxf>
              <font>
                <color rgb="FF9C0006"/>
              </font>
              <fill>
                <patternFill>
                  <bgColor rgb="FFFFC7CE"/>
                </patternFill>
              </fill>
            </x14:dxf>
          </x14:cfRule>
          <x14:cfRule type="cellIs" priority="3" stopIfTrue="1" operator="equal" id="{AB716230-B7C8-4298-83D7-5F090C52BE5D}">
            <xm:f>Works!$A$2</xm:f>
            <x14:dxf>
              <font>
                <color theme="5" tint="-0.24994659260841701"/>
              </font>
              <fill>
                <patternFill>
                  <bgColor theme="7" tint="0.59996337778862885"/>
                </patternFill>
              </fill>
            </x14:dxf>
          </x14:cfRule>
          <xm:sqref>C3:C6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Works!$A$1:$A$3</xm:f>
          </x14:formula1>
          <xm:sqref>C3:C6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7"/>
  <sheetViews>
    <sheetView topLeftCell="A2" zoomScale="66" zoomScaleNormal="66" workbookViewId="0">
      <selection activeCell="E3" sqref="E3"/>
    </sheetView>
  </sheetViews>
  <sheetFormatPr defaultRowHeight="15" x14ac:dyDescent="0.25"/>
  <cols>
    <col min="1" max="1" width="7.42578125" bestFit="1" customWidth="1"/>
    <col min="2" max="2" width="97.5703125" customWidth="1"/>
    <col min="3" max="3" width="10.140625" customWidth="1"/>
    <col min="4" max="4" width="59.28515625" customWidth="1"/>
    <col min="5" max="5" width="58.42578125" customWidth="1"/>
  </cols>
  <sheetData>
    <row r="1" spans="1:5" ht="18.75" x14ac:dyDescent="0.3">
      <c r="A1" s="117" t="s">
        <v>33</v>
      </c>
      <c r="B1" s="118"/>
      <c r="C1" s="119"/>
      <c r="D1" s="119"/>
      <c r="E1" s="120"/>
    </row>
    <row r="2" spans="1:5" ht="55.5" customHeight="1" x14ac:dyDescent="0.25">
      <c r="A2" s="103" t="s">
        <v>2</v>
      </c>
      <c r="B2" s="121"/>
      <c r="C2" s="34" t="s">
        <v>10</v>
      </c>
      <c r="D2" s="21" t="s">
        <v>0</v>
      </c>
      <c r="E2" s="21" t="s">
        <v>3</v>
      </c>
    </row>
    <row r="3" spans="1:5" ht="304.35000000000002" customHeight="1" x14ac:dyDescent="0.25">
      <c r="A3" s="18">
        <v>10.1</v>
      </c>
      <c r="B3" s="27" t="s">
        <v>62</v>
      </c>
      <c r="C3" s="7" t="s">
        <v>12</v>
      </c>
      <c r="D3" s="9" t="s">
        <v>204</v>
      </c>
      <c r="E3" s="3" t="s">
        <v>206</v>
      </c>
    </row>
    <row r="4" spans="1:5" ht="184.7" customHeight="1" x14ac:dyDescent="0.25">
      <c r="A4" s="17">
        <v>10.199999999999999</v>
      </c>
      <c r="B4" s="27" t="s">
        <v>82</v>
      </c>
      <c r="C4" s="7" t="s">
        <v>12</v>
      </c>
      <c r="D4" s="9" t="s">
        <v>176</v>
      </c>
      <c r="E4" s="3" t="s">
        <v>205</v>
      </c>
    </row>
    <row r="5" spans="1:5" ht="225.6" customHeight="1" x14ac:dyDescent="0.25">
      <c r="A5" s="17">
        <v>10.3</v>
      </c>
      <c r="B5" s="27" t="s">
        <v>63</v>
      </c>
      <c r="C5" s="7" t="s">
        <v>12</v>
      </c>
      <c r="D5" s="9" t="s">
        <v>174</v>
      </c>
      <c r="E5" s="8" t="s">
        <v>203</v>
      </c>
    </row>
    <row r="6" spans="1:5" ht="219.6" customHeight="1" x14ac:dyDescent="0.25">
      <c r="A6" s="18">
        <v>10.4</v>
      </c>
      <c r="B6" s="27" t="s">
        <v>64</v>
      </c>
      <c r="C6" s="7" t="s">
        <v>12</v>
      </c>
      <c r="D6" s="9" t="s">
        <v>192</v>
      </c>
      <c r="E6" s="8" t="s">
        <v>202</v>
      </c>
    </row>
    <row r="7" spans="1:5" x14ac:dyDescent="0.25">
      <c r="D7" s="76"/>
    </row>
  </sheetData>
  <mergeCells count="2">
    <mergeCell ref="A1:E1"/>
    <mergeCell ref="A2:B2"/>
  </mergeCells>
  <pageMargins left="0.7" right="0.7" top="0.75" bottom="0.75" header="0.3" footer="0.3"/>
  <pageSetup paperSize="9" scale="61"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1" stopIfTrue="1" operator="equal" id="{D0351ECB-7FAF-4D7B-B4F1-2DA10983A58C}">
            <xm:f>Works!$A$3</xm:f>
            <x14:dxf>
              <font>
                <color theme="9" tint="-0.24994659260841701"/>
              </font>
              <fill>
                <patternFill>
                  <bgColor theme="9" tint="0.59996337778862885"/>
                </patternFill>
              </fill>
            </x14:dxf>
          </x14:cfRule>
          <x14:cfRule type="cellIs" priority="2" stopIfTrue="1" operator="equal" id="{E09B8447-3352-41EB-A22C-9DCD41358814}">
            <xm:f>Works!$A$1</xm:f>
            <x14:dxf>
              <font>
                <color rgb="FF9C0006"/>
              </font>
              <fill>
                <patternFill>
                  <bgColor rgb="FFFFC7CE"/>
                </patternFill>
              </fill>
            </x14:dxf>
          </x14:cfRule>
          <x14:cfRule type="cellIs" priority="3" stopIfTrue="1" operator="equal" id="{F232FFC8-4BBE-44DF-9FF6-E1A4B94AF45E}">
            <xm:f>Works!$A$2</xm:f>
            <x14:dxf>
              <font>
                <color theme="5" tint="-0.24994659260841701"/>
              </font>
              <fill>
                <patternFill>
                  <bgColor theme="7" tint="0.59996337778862885"/>
                </patternFill>
              </fill>
            </x14:dxf>
          </x14:cfRule>
          <xm:sqref>C3:C6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Works!$A$1:$A$3</xm:f>
          </x14:formula1>
          <xm:sqref>C3:C6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966FF"/>
  </sheetPr>
  <dimension ref="A1:G107"/>
  <sheetViews>
    <sheetView topLeftCell="A6" zoomScale="60" zoomScaleNormal="60" workbookViewId="0">
      <selection activeCell="D6" sqref="D6"/>
    </sheetView>
  </sheetViews>
  <sheetFormatPr defaultRowHeight="15" x14ac:dyDescent="0.25"/>
  <cols>
    <col min="1" max="1" width="13.5703125" style="40" customWidth="1"/>
    <col min="2" max="2" width="121.140625" customWidth="1"/>
    <col min="3" max="3" width="13.140625" bestFit="1" customWidth="1"/>
    <col min="4" max="4" width="98.28515625" bestFit="1" customWidth="1"/>
    <col min="5" max="5" width="13.85546875" customWidth="1"/>
    <col min="6" max="6" width="18.28515625" bestFit="1" customWidth="1"/>
    <col min="7" max="7" width="23.7109375" customWidth="1"/>
    <col min="8" max="8" width="255.5703125" bestFit="1" customWidth="1"/>
    <col min="9" max="9" width="10.42578125" bestFit="1" customWidth="1"/>
    <col min="10" max="10" width="10.85546875" bestFit="1" customWidth="1"/>
  </cols>
  <sheetData>
    <row r="1" spans="1:7" ht="120" customHeight="1" x14ac:dyDescent="0.25">
      <c r="A1" s="123" t="s">
        <v>106</v>
      </c>
      <c r="B1" s="123"/>
      <c r="C1" s="123"/>
      <c r="D1" s="123"/>
    </row>
    <row r="2" spans="1:7" ht="15.75" x14ac:dyDescent="0.25">
      <c r="B2" s="122" t="s">
        <v>17</v>
      </c>
      <c r="C2" s="122"/>
    </row>
    <row r="3" spans="1:7" x14ac:dyDescent="0.25">
      <c r="A3" s="41" t="s">
        <v>13</v>
      </c>
      <c r="B3" s="41" t="s">
        <v>14</v>
      </c>
      <c r="C3" s="41" t="s">
        <v>29</v>
      </c>
      <c r="D3" s="41" t="s">
        <v>16</v>
      </c>
      <c r="F3" s="124" t="s">
        <v>30</v>
      </c>
      <c r="G3" s="124"/>
    </row>
    <row r="4" spans="1:7" ht="300" x14ac:dyDescent="0.25">
      <c r="A4" s="69">
        <v>1.5</v>
      </c>
      <c r="B4" s="69" t="s">
        <v>94</v>
      </c>
      <c r="C4" s="40" t="s">
        <v>11</v>
      </c>
      <c r="D4" s="40" t="s">
        <v>146</v>
      </c>
      <c r="F4" s="43" t="s">
        <v>19</v>
      </c>
      <c r="G4" t="s">
        <v>125</v>
      </c>
    </row>
    <row r="5" spans="1:7" ht="300" x14ac:dyDescent="0.25">
      <c r="A5" s="69">
        <v>1.6</v>
      </c>
      <c r="B5" s="69" t="s">
        <v>116</v>
      </c>
      <c r="C5" s="40" t="s">
        <v>11</v>
      </c>
      <c r="D5" s="40" t="s">
        <v>163</v>
      </c>
      <c r="F5" s="75" t="s">
        <v>9</v>
      </c>
      <c r="G5" s="44">
        <v>1</v>
      </c>
    </row>
    <row r="6" spans="1:7" ht="409.5" x14ac:dyDescent="0.25">
      <c r="A6" s="69">
        <v>2.2999999999999998</v>
      </c>
      <c r="B6" s="69" t="s">
        <v>95</v>
      </c>
      <c r="C6" s="40" t="s">
        <v>11</v>
      </c>
      <c r="D6" s="40" t="s">
        <v>151</v>
      </c>
      <c r="F6" s="75" t="s">
        <v>11</v>
      </c>
      <c r="G6" s="44">
        <v>14</v>
      </c>
    </row>
    <row r="7" spans="1:7" ht="405" x14ac:dyDescent="0.25">
      <c r="A7" s="69">
        <v>2.4</v>
      </c>
      <c r="B7" s="69" t="s">
        <v>96</v>
      </c>
      <c r="C7" s="40" t="s">
        <v>11</v>
      </c>
      <c r="D7" s="40" t="s">
        <v>151</v>
      </c>
      <c r="F7" s="75" t="s">
        <v>20</v>
      </c>
      <c r="G7" s="44">
        <v>15</v>
      </c>
    </row>
    <row r="8" spans="1:7" ht="315" x14ac:dyDescent="0.25">
      <c r="A8" s="69">
        <v>2.5</v>
      </c>
      <c r="B8" s="69" t="s">
        <v>97</v>
      </c>
      <c r="C8" s="40" t="s">
        <v>11</v>
      </c>
      <c r="D8" s="40" t="s">
        <v>151</v>
      </c>
    </row>
    <row r="9" spans="1:7" ht="409.5" x14ac:dyDescent="0.25">
      <c r="A9" s="69">
        <v>3.1</v>
      </c>
      <c r="B9" s="40" t="s">
        <v>126</v>
      </c>
      <c r="C9" s="40" t="s">
        <v>11</v>
      </c>
      <c r="D9" s="40" t="s">
        <v>164</v>
      </c>
    </row>
    <row r="10" spans="1:7" ht="375" x14ac:dyDescent="0.25">
      <c r="A10" s="69">
        <v>4.0999999999999996</v>
      </c>
      <c r="B10" s="69" t="s">
        <v>98</v>
      </c>
      <c r="C10" s="40" t="s">
        <v>11</v>
      </c>
      <c r="D10" s="40" t="s">
        <v>165</v>
      </c>
    </row>
    <row r="11" spans="1:7" ht="165" x14ac:dyDescent="0.25">
      <c r="A11" s="69">
        <v>4.3</v>
      </c>
      <c r="B11" s="69" t="s">
        <v>99</v>
      </c>
      <c r="C11" s="40" t="s">
        <v>11</v>
      </c>
      <c r="D11" s="40" t="s">
        <v>166</v>
      </c>
    </row>
    <row r="12" spans="1:7" ht="300" x14ac:dyDescent="0.25">
      <c r="A12" s="69">
        <v>5.7</v>
      </c>
      <c r="B12" s="69" t="s">
        <v>100</v>
      </c>
      <c r="C12" s="40" t="s">
        <v>11</v>
      </c>
      <c r="D12" s="40" t="s">
        <v>167</v>
      </c>
    </row>
    <row r="13" spans="1:7" ht="135" x14ac:dyDescent="0.25">
      <c r="A13" s="69">
        <v>6.6</v>
      </c>
      <c r="B13" s="69" t="s">
        <v>101</v>
      </c>
      <c r="C13" s="40" t="s">
        <v>9</v>
      </c>
      <c r="D13" s="40" t="s">
        <v>157</v>
      </c>
    </row>
    <row r="14" spans="1:7" ht="409.5" x14ac:dyDescent="0.25">
      <c r="A14" s="69">
        <v>8.1</v>
      </c>
      <c r="B14" s="69" t="s">
        <v>102</v>
      </c>
      <c r="C14" s="40" t="s">
        <v>11</v>
      </c>
      <c r="D14" s="40" t="s">
        <v>158</v>
      </c>
    </row>
    <row r="15" spans="1:7" ht="180" x14ac:dyDescent="0.25">
      <c r="A15" s="69">
        <v>8.4</v>
      </c>
      <c r="B15" s="69" t="s">
        <v>103</v>
      </c>
      <c r="C15" s="40" t="s">
        <v>11</v>
      </c>
      <c r="D15" s="40" t="s">
        <v>159</v>
      </c>
    </row>
    <row r="16" spans="1:7" ht="180" x14ac:dyDescent="0.25">
      <c r="A16" s="69">
        <v>8.5</v>
      </c>
      <c r="B16" s="69" t="s">
        <v>104</v>
      </c>
      <c r="C16" s="40" t="s">
        <v>11</v>
      </c>
      <c r="D16" s="40" t="s">
        <v>160</v>
      </c>
    </row>
    <row r="17" spans="1:4" ht="225" x14ac:dyDescent="0.25">
      <c r="A17" s="69">
        <v>10.3</v>
      </c>
      <c r="B17" s="69" t="s">
        <v>105</v>
      </c>
      <c r="C17" s="40" t="s">
        <v>11</v>
      </c>
      <c r="D17" s="40" t="s">
        <v>162</v>
      </c>
    </row>
    <row r="18" spans="1:4" ht="120" x14ac:dyDescent="0.25">
      <c r="A18" s="69">
        <v>10.4</v>
      </c>
      <c r="B18" s="69" t="s">
        <v>168</v>
      </c>
      <c r="C18" s="40" t="s">
        <v>11</v>
      </c>
      <c r="D18" s="40" t="s">
        <v>162</v>
      </c>
    </row>
    <row r="19" spans="1:4" x14ac:dyDescent="0.25">
      <c r="A19"/>
    </row>
    <row r="20" spans="1:4" x14ac:dyDescent="0.25">
      <c r="A20"/>
    </row>
    <row r="21" spans="1:4" x14ac:dyDescent="0.25">
      <c r="A21"/>
    </row>
    <row r="22" spans="1:4" x14ac:dyDescent="0.25">
      <c r="A22"/>
    </row>
    <row r="23" spans="1:4" x14ac:dyDescent="0.25">
      <c r="A23"/>
    </row>
    <row r="24" spans="1:4" x14ac:dyDescent="0.25">
      <c r="A24"/>
    </row>
    <row r="25" spans="1:4" x14ac:dyDescent="0.25">
      <c r="A25"/>
    </row>
    <row r="26" spans="1:4" x14ac:dyDescent="0.25">
      <c r="A26"/>
    </row>
    <row r="27" spans="1:4" x14ac:dyDescent="0.25">
      <c r="A27"/>
    </row>
    <row r="28" spans="1:4" x14ac:dyDescent="0.25">
      <c r="A28"/>
    </row>
    <row r="29" spans="1:4" x14ac:dyDescent="0.25">
      <c r="A29"/>
    </row>
    <row r="30" spans="1:4" x14ac:dyDescent="0.25">
      <c r="A30"/>
    </row>
    <row r="31" spans="1:4" x14ac:dyDescent="0.25">
      <c r="A31"/>
    </row>
    <row r="32" spans="1:4" x14ac:dyDescent="0.25">
      <c r="A32"/>
    </row>
    <row r="33" spans="1:1" x14ac:dyDescent="0.25">
      <c r="A33"/>
    </row>
    <row r="34" spans="1:1" x14ac:dyDescent="0.25">
      <c r="A34"/>
    </row>
    <row r="35" spans="1:1" x14ac:dyDescent="0.25">
      <c r="A35"/>
    </row>
    <row r="36" spans="1:1" x14ac:dyDescent="0.25">
      <c r="A36"/>
    </row>
    <row r="37" spans="1:1" x14ac:dyDescent="0.25">
      <c r="A37"/>
    </row>
    <row r="38" spans="1:1" x14ac:dyDescent="0.25">
      <c r="A38"/>
    </row>
    <row r="39" spans="1:1" x14ac:dyDescent="0.25">
      <c r="A39"/>
    </row>
    <row r="40" spans="1:1" x14ac:dyDescent="0.25">
      <c r="A40"/>
    </row>
    <row r="41" spans="1:1" x14ac:dyDescent="0.25">
      <c r="A41"/>
    </row>
    <row r="42" spans="1:1" x14ac:dyDescent="0.25">
      <c r="A42"/>
    </row>
    <row r="43" spans="1:1" x14ac:dyDescent="0.25">
      <c r="A43"/>
    </row>
    <row r="44" spans="1:1" x14ac:dyDescent="0.25">
      <c r="A44"/>
    </row>
    <row r="45" spans="1:1" x14ac:dyDescent="0.25">
      <c r="A45"/>
    </row>
    <row r="46" spans="1:1" x14ac:dyDescent="0.25">
      <c r="A46"/>
    </row>
    <row r="47" spans="1:1" x14ac:dyDescent="0.25">
      <c r="A47"/>
    </row>
    <row r="48" spans="1:1"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sheetData>
  <mergeCells count="3">
    <mergeCell ref="B2:C2"/>
    <mergeCell ref="A1:D1"/>
    <mergeCell ref="F3:G3"/>
  </mergeCells>
  <conditionalFormatting sqref="C4:C54">
    <cfRule type="cellIs" dxfId="182" priority="1" operator="equal">
      <formula>#REF!</formula>
    </cfRule>
    <cfRule type="cellIs" dxfId="181" priority="2" operator="equal">
      <formula>#REF!</formula>
    </cfRule>
    <cfRule type="cellIs" dxfId="180" priority="3" operator="equal">
      <formula>#REF!</formula>
    </cfRule>
  </conditionalFormatting>
  <pageMargins left="0.25" right="0.25" top="0.75" bottom="0.75" header="0.3" footer="0.3"/>
  <pageSetup paperSize="9" orientation="landscape" r:id="rId3"/>
  <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I51"/>
  <sheetViews>
    <sheetView topLeftCell="A20" workbookViewId="0">
      <selection activeCell="E38" sqref="E38:I39"/>
    </sheetView>
  </sheetViews>
  <sheetFormatPr defaultRowHeight="15" x14ac:dyDescent="0.25"/>
  <cols>
    <col min="9" max="9" width="23.140625" customWidth="1"/>
  </cols>
  <sheetData>
    <row r="1" spans="1:9" x14ac:dyDescent="0.25">
      <c r="A1" s="141" t="s">
        <v>21</v>
      </c>
      <c r="B1" s="141"/>
      <c r="C1" s="141"/>
      <c r="D1" s="141"/>
      <c r="E1" s="141"/>
      <c r="F1" s="141"/>
      <c r="G1" s="141"/>
      <c r="H1" s="141"/>
      <c r="I1" s="141"/>
    </row>
    <row r="2" spans="1:9" x14ac:dyDescent="0.25">
      <c r="A2" s="141"/>
      <c r="B2" s="141"/>
      <c r="C2" s="141"/>
      <c r="D2" s="141"/>
      <c r="E2" s="141"/>
      <c r="F2" s="141"/>
      <c r="G2" s="141"/>
      <c r="H2" s="141"/>
      <c r="I2" s="141"/>
    </row>
    <row r="5" spans="1:9" x14ac:dyDescent="0.25">
      <c r="A5" s="143" t="s">
        <v>34</v>
      </c>
      <c r="B5" s="144"/>
      <c r="C5" s="144"/>
      <c r="D5" s="145"/>
      <c r="E5" s="149" t="s">
        <v>184</v>
      </c>
      <c r="F5" s="150"/>
      <c r="G5" s="150"/>
      <c r="H5" s="150"/>
      <c r="I5" s="151"/>
    </row>
    <row r="6" spans="1:9" x14ac:dyDescent="0.25">
      <c r="A6" s="146"/>
      <c r="B6" s="147"/>
      <c r="C6" s="147"/>
      <c r="D6" s="148"/>
      <c r="E6" s="152"/>
      <c r="F6" s="153"/>
      <c r="G6" s="153"/>
      <c r="H6" s="153"/>
      <c r="I6" s="154"/>
    </row>
    <row r="7" spans="1:9" ht="8.25" customHeight="1" x14ac:dyDescent="0.25"/>
    <row r="8" spans="1:9" x14ac:dyDescent="0.25">
      <c r="A8" s="155" t="s">
        <v>22</v>
      </c>
      <c r="B8" s="155"/>
      <c r="C8" s="155"/>
      <c r="D8" s="155"/>
    </row>
    <row r="9" spans="1:9" ht="8.25" customHeight="1" x14ac:dyDescent="0.25"/>
    <row r="10" spans="1:9" x14ac:dyDescent="0.25">
      <c r="A10" s="127" t="s">
        <v>31</v>
      </c>
      <c r="B10" s="127"/>
      <c r="C10" s="127"/>
      <c r="D10" s="127"/>
      <c r="E10" s="126" t="s">
        <v>169</v>
      </c>
      <c r="F10" s="126"/>
      <c r="G10" s="126"/>
      <c r="H10" s="126"/>
      <c r="I10" s="126"/>
    </row>
    <row r="11" spans="1:9" x14ac:dyDescent="0.25">
      <c r="A11" s="127"/>
      <c r="B11" s="127"/>
      <c r="C11" s="127"/>
      <c r="D11" s="127"/>
      <c r="E11" s="126"/>
      <c r="F11" s="126"/>
      <c r="G11" s="126"/>
      <c r="H11" s="126"/>
      <c r="I11" s="126"/>
    </row>
    <row r="12" spans="1:9" x14ac:dyDescent="0.25">
      <c r="A12" s="125" t="s">
        <v>23</v>
      </c>
      <c r="B12" s="125"/>
      <c r="C12" s="125"/>
      <c r="D12" s="125"/>
      <c r="E12" s="142" t="s">
        <v>170</v>
      </c>
      <c r="F12" s="126"/>
      <c r="G12" s="126"/>
      <c r="H12" s="126"/>
      <c r="I12" s="126"/>
    </row>
    <row r="13" spans="1:9" x14ac:dyDescent="0.25">
      <c r="A13" s="125"/>
      <c r="B13" s="125"/>
      <c r="C13" s="125"/>
      <c r="D13" s="125"/>
      <c r="E13" s="126"/>
      <c r="F13" s="126"/>
      <c r="G13" s="126"/>
      <c r="H13" s="126"/>
      <c r="I13" s="126"/>
    </row>
    <row r="14" spans="1:9" x14ac:dyDescent="0.25">
      <c r="A14" s="125" t="s">
        <v>24</v>
      </c>
      <c r="B14" s="125"/>
      <c r="C14" s="125"/>
      <c r="D14" s="125"/>
      <c r="E14" s="126" t="s">
        <v>198</v>
      </c>
      <c r="F14" s="126"/>
      <c r="G14" s="126"/>
      <c r="H14" s="126"/>
      <c r="I14" s="126"/>
    </row>
    <row r="15" spans="1:9" x14ac:dyDescent="0.25">
      <c r="A15" s="125"/>
      <c r="B15" s="125"/>
      <c r="C15" s="125"/>
      <c r="D15" s="125"/>
      <c r="E15" s="126"/>
      <c r="F15" s="126"/>
      <c r="G15" s="126"/>
      <c r="H15" s="126"/>
      <c r="I15" s="126"/>
    </row>
    <row r="17" spans="1:9" x14ac:dyDescent="0.25">
      <c r="A17" s="127" t="s">
        <v>25</v>
      </c>
      <c r="B17" s="127"/>
      <c r="C17" s="127"/>
      <c r="D17" s="127"/>
      <c r="E17" s="126" t="s">
        <v>169</v>
      </c>
      <c r="F17" s="126"/>
      <c r="G17" s="126"/>
      <c r="H17" s="126"/>
      <c r="I17" s="126"/>
    </row>
    <row r="18" spans="1:9" x14ac:dyDescent="0.25">
      <c r="A18" s="127"/>
      <c r="B18" s="127"/>
      <c r="C18" s="127"/>
      <c r="D18" s="127"/>
      <c r="E18" s="126"/>
      <c r="F18" s="126"/>
      <c r="G18" s="126"/>
      <c r="H18" s="126"/>
      <c r="I18" s="126"/>
    </row>
    <row r="19" spans="1:9" x14ac:dyDescent="0.25">
      <c r="A19" s="125" t="s">
        <v>23</v>
      </c>
      <c r="B19" s="125"/>
      <c r="C19" s="125"/>
      <c r="D19" s="125"/>
      <c r="E19" s="140" t="s">
        <v>170</v>
      </c>
      <c r="F19" s="126"/>
      <c r="G19" s="126"/>
      <c r="H19" s="126"/>
      <c r="I19" s="126"/>
    </row>
    <row r="20" spans="1:9" x14ac:dyDescent="0.25">
      <c r="A20" s="125"/>
      <c r="B20" s="125"/>
      <c r="C20" s="125"/>
      <c r="D20" s="125"/>
      <c r="E20" s="126"/>
      <c r="F20" s="126"/>
      <c r="G20" s="126"/>
      <c r="H20" s="126"/>
      <c r="I20" s="126"/>
    </row>
    <row r="21" spans="1:9" x14ac:dyDescent="0.25">
      <c r="A21" s="125" t="s">
        <v>24</v>
      </c>
      <c r="B21" s="125"/>
      <c r="C21" s="125"/>
      <c r="D21" s="125"/>
      <c r="E21" s="126" t="s">
        <v>201</v>
      </c>
      <c r="F21" s="126"/>
      <c r="G21" s="126"/>
      <c r="H21" s="126"/>
      <c r="I21" s="126"/>
    </row>
    <row r="22" spans="1:9" x14ac:dyDescent="0.25">
      <c r="A22" s="125"/>
      <c r="B22" s="125"/>
      <c r="C22" s="125"/>
      <c r="D22" s="125"/>
      <c r="E22" s="126"/>
      <c r="F22" s="126"/>
      <c r="G22" s="126"/>
      <c r="H22" s="126"/>
      <c r="I22" s="126"/>
    </row>
    <row r="24" spans="1:9" x14ac:dyDescent="0.25">
      <c r="A24" s="127" t="s">
        <v>26</v>
      </c>
      <c r="B24" s="127"/>
      <c r="C24" s="127"/>
      <c r="D24" s="127"/>
      <c r="E24" s="126" t="s">
        <v>200</v>
      </c>
      <c r="F24" s="126"/>
      <c r="G24" s="126"/>
      <c r="H24" s="126"/>
      <c r="I24" s="126"/>
    </row>
    <row r="25" spans="1:9" x14ac:dyDescent="0.25">
      <c r="A25" s="127"/>
      <c r="B25" s="127"/>
      <c r="C25" s="127"/>
      <c r="D25" s="127"/>
      <c r="E25" s="126"/>
      <c r="F25" s="126"/>
      <c r="G25" s="126"/>
      <c r="H25" s="126"/>
      <c r="I25" s="126"/>
    </row>
    <row r="26" spans="1:9" x14ac:dyDescent="0.25">
      <c r="A26" s="125" t="s">
        <v>23</v>
      </c>
      <c r="B26" s="125"/>
      <c r="C26" s="125"/>
      <c r="D26" s="125"/>
      <c r="E26" s="139" t="s">
        <v>200</v>
      </c>
      <c r="F26" s="139"/>
      <c r="G26" s="139"/>
      <c r="H26" s="139"/>
      <c r="I26" s="139"/>
    </row>
    <row r="27" spans="1:9" x14ac:dyDescent="0.25">
      <c r="A27" s="125"/>
      <c r="B27" s="125"/>
      <c r="C27" s="125"/>
      <c r="D27" s="125"/>
      <c r="E27" s="139"/>
      <c r="F27" s="139"/>
      <c r="G27" s="139"/>
      <c r="H27" s="139"/>
      <c r="I27" s="139"/>
    </row>
    <row r="28" spans="1:9" x14ac:dyDescent="0.25">
      <c r="A28" s="125" t="s">
        <v>24</v>
      </c>
      <c r="B28" s="125"/>
      <c r="C28" s="125"/>
      <c r="D28" s="125"/>
      <c r="E28" s="126" t="s">
        <v>201</v>
      </c>
      <c r="F28" s="126"/>
      <c r="G28" s="126"/>
      <c r="H28" s="126"/>
      <c r="I28" s="126"/>
    </row>
    <row r="29" spans="1:9" x14ac:dyDescent="0.25">
      <c r="A29" s="125"/>
      <c r="B29" s="125"/>
      <c r="C29" s="125"/>
      <c r="D29" s="125"/>
      <c r="E29" s="126"/>
      <c r="F29" s="126"/>
      <c r="G29" s="126"/>
      <c r="H29" s="126"/>
      <c r="I29" s="126"/>
    </row>
    <row r="31" spans="1:9" x14ac:dyDescent="0.25">
      <c r="A31" s="127" t="s">
        <v>27</v>
      </c>
      <c r="B31" s="127"/>
      <c r="C31" s="127"/>
      <c r="D31" s="127"/>
      <c r="E31" s="126" t="s">
        <v>171</v>
      </c>
      <c r="F31" s="126"/>
      <c r="G31" s="126"/>
      <c r="H31" s="126"/>
      <c r="I31" s="126"/>
    </row>
    <row r="32" spans="1:9" x14ac:dyDescent="0.25">
      <c r="A32" s="127"/>
      <c r="B32" s="127"/>
      <c r="C32" s="127"/>
      <c r="D32" s="127"/>
      <c r="E32" s="126"/>
      <c r="F32" s="126"/>
      <c r="G32" s="126"/>
      <c r="H32" s="126"/>
      <c r="I32" s="126"/>
    </row>
    <row r="33" spans="1:9" x14ac:dyDescent="0.25">
      <c r="A33" s="125" t="s">
        <v>23</v>
      </c>
      <c r="B33" s="125"/>
      <c r="C33" s="125"/>
      <c r="D33" s="125"/>
      <c r="E33" s="128" t="s">
        <v>171</v>
      </c>
      <c r="F33" s="128"/>
      <c r="G33" s="128"/>
      <c r="H33" s="128"/>
      <c r="I33" s="128"/>
    </row>
    <row r="34" spans="1:9" x14ac:dyDescent="0.25">
      <c r="A34" s="125"/>
      <c r="B34" s="125"/>
      <c r="C34" s="125"/>
      <c r="D34" s="125"/>
      <c r="E34" s="128"/>
      <c r="F34" s="128"/>
      <c r="G34" s="128"/>
      <c r="H34" s="128"/>
      <c r="I34" s="128"/>
    </row>
    <row r="35" spans="1:9" x14ac:dyDescent="0.25">
      <c r="A35" s="125" t="s">
        <v>24</v>
      </c>
      <c r="B35" s="125"/>
      <c r="C35" s="125"/>
      <c r="D35" s="125"/>
      <c r="E35" s="126" t="s">
        <v>201</v>
      </c>
      <c r="F35" s="126"/>
      <c r="G35" s="126"/>
      <c r="H35" s="126"/>
      <c r="I35" s="126"/>
    </row>
    <row r="36" spans="1:9" x14ac:dyDescent="0.25">
      <c r="A36" s="125"/>
      <c r="B36" s="125"/>
      <c r="C36" s="125"/>
      <c r="D36" s="125"/>
      <c r="E36" s="126"/>
      <c r="F36" s="126"/>
      <c r="G36" s="126"/>
      <c r="H36" s="126"/>
      <c r="I36" s="126"/>
    </row>
    <row r="38" spans="1:9" x14ac:dyDescent="0.25">
      <c r="A38" s="129" t="s">
        <v>28</v>
      </c>
      <c r="B38" s="129"/>
      <c r="C38" s="129"/>
      <c r="D38" s="129"/>
      <c r="E38" s="126" t="s">
        <v>201</v>
      </c>
      <c r="F38" s="126"/>
      <c r="G38" s="126"/>
      <c r="H38" s="126"/>
      <c r="I38" s="126"/>
    </row>
    <row r="39" spans="1:9" x14ac:dyDescent="0.25">
      <c r="A39" s="129"/>
      <c r="B39" s="129"/>
      <c r="C39" s="129"/>
      <c r="D39" s="129"/>
      <c r="E39" s="126"/>
      <c r="F39" s="126"/>
      <c r="G39" s="126"/>
      <c r="H39" s="126"/>
      <c r="I39" s="126"/>
    </row>
    <row r="40" spans="1:9" ht="15.75" thickBot="1" x14ac:dyDescent="0.3"/>
    <row r="41" spans="1:9" ht="15" customHeight="1" thickTop="1" x14ac:dyDescent="0.25">
      <c r="A41" s="130" t="s">
        <v>199</v>
      </c>
      <c r="B41" s="131"/>
      <c r="C41" s="131"/>
      <c r="D41" s="131"/>
      <c r="E41" s="131"/>
      <c r="F41" s="131"/>
      <c r="G41" s="131"/>
      <c r="H41" s="131"/>
      <c r="I41" s="132"/>
    </row>
    <row r="42" spans="1:9" x14ac:dyDescent="0.25">
      <c r="A42" s="133"/>
      <c r="B42" s="134"/>
      <c r="C42" s="134"/>
      <c r="D42" s="134"/>
      <c r="E42" s="134"/>
      <c r="F42" s="134"/>
      <c r="G42" s="134"/>
      <c r="H42" s="134"/>
      <c r="I42" s="135"/>
    </row>
    <row r="43" spans="1:9" x14ac:dyDescent="0.25">
      <c r="A43" s="133"/>
      <c r="B43" s="134"/>
      <c r="C43" s="134"/>
      <c r="D43" s="134"/>
      <c r="E43" s="134"/>
      <c r="F43" s="134"/>
      <c r="G43" s="134"/>
      <c r="H43" s="134"/>
      <c r="I43" s="135"/>
    </row>
    <row r="44" spans="1:9" x14ac:dyDescent="0.25">
      <c r="A44" s="133"/>
      <c r="B44" s="134"/>
      <c r="C44" s="134"/>
      <c r="D44" s="134"/>
      <c r="E44" s="134"/>
      <c r="F44" s="134"/>
      <c r="G44" s="134"/>
      <c r="H44" s="134"/>
      <c r="I44" s="135"/>
    </row>
    <row r="45" spans="1:9" x14ac:dyDescent="0.25">
      <c r="A45" s="133"/>
      <c r="B45" s="134"/>
      <c r="C45" s="134"/>
      <c r="D45" s="134"/>
      <c r="E45" s="134"/>
      <c r="F45" s="134"/>
      <c r="G45" s="134"/>
      <c r="H45" s="134"/>
      <c r="I45" s="135"/>
    </row>
    <row r="46" spans="1:9" x14ac:dyDescent="0.25">
      <c r="A46" s="133"/>
      <c r="B46" s="134"/>
      <c r="C46" s="134"/>
      <c r="D46" s="134"/>
      <c r="E46" s="134"/>
      <c r="F46" s="134"/>
      <c r="G46" s="134"/>
      <c r="H46" s="134"/>
      <c r="I46" s="135"/>
    </row>
    <row r="47" spans="1:9" x14ac:dyDescent="0.25">
      <c r="A47" s="133"/>
      <c r="B47" s="134"/>
      <c r="C47" s="134"/>
      <c r="D47" s="134"/>
      <c r="E47" s="134"/>
      <c r="F47" s="134"/>
      <c r="G47" s="134"/>
      <c r="H47" s="134"/>
      <c r="I47" s="135"/>
    </row>
    <row r="48" spans="1:9" x14ac:dyDescent="0.25">
      <c r="A48" s="133"/>
      <c r="B48" s="134"/>
      <c r="C48" s="134"/>
      <c r="D48" s="134"/>
      <c r="E48" s="134"/>
      <c r="F48" s="134"/>
      <c r="G48" s="134"/>
      <c r="H48" s="134"/>
      <c r="I48" s="135"/>
    </row>
    <row r="49" spans="1:9" ht="60" customHeight="1" thickBot="1" x14ac:dyDescent="0.3">
      <c r="A49" s="136"/>
      <c r="B49" s="137"/>
      <c r="C49" s="137"/>
      <c r="D49" s="137"/>
      <c r="E49" s="137"/>
      <c r="F49" s="137"/>
      <c r="G49" s="137"/>
      <c r="H49" s="137"/>
      <c r="I49" s="138"/>
    </row>
    <row r="50" spans="1:9" ht="15.75" thickTop="1" x14ac:dyDescent="0.25">
      <c r="A50" s="55" t="s">
        <v>87</v>
      </c>
    </row>
    <row r="51" spans="1:9" x14ac:dyDescent="0.25">
      <c r="A51" s="55" t="s">
        <v>88</v>
      </c>
    </row>
  </sheetData>
  <mergeCells count="31">
    <mergeCell ref="A1:I2"/>
    <mergeCell ref="A10:D11"/>
    <mergeCell ref="E10:I11"/>
    <mergeCell ref="A12:D13"/>
    <mergeCell ref="E12:I13"/>
    <mergeCell ref="A5:D6"/>
    <mergeCell ref="E5:I6"/>
    <mergeCell ref="A8:D8"/>
    <mergeCell ref="A14:D15"/>
    <mergeCell ref="E14:I15"/>
    <mergeCell ref="A17:D18"/>
    <mergeCell ref="E17:I18"/>
    <mergeCell ref="A19:D20"/>
    <mergeCell ref="E19:I20"/>
    <mergeCell ref="E21:I22"/>
    <mergeCell ref="A24:D25"/>
    <mergeCell ref="E24:I25"/>
    <mergeCell ref="A26:D27"/>
    <mergeCell ref="E26:I27"/>
    <mergeCell ref="A21:D22"/>
    <mergeCell ref="A35:D36"/>
    <mergeCell ref="E35:I36"/>
    <mergeCell ref="A38:D39"/>
    <mergeCell ref="E38:I39"/>
    <mergeCell ref="A41:I49"/>
    <mergeCell ref="A28:D29"/>
    <mergeCell ref="E28:I29"/>
    <mergeCell ref="A31:D32"/>
    <mergeCell ref="E31:I32"/>
    <mergeCell ref="A33:D34"/>
    <mergeCell ref="E33:I34"/>
  </mergeCells>
  <hyperlinks>
    <hyperlink ref="A50" r:id="rId1" display="https://forms.office.com/r/gyvufM5CWf" xr:uid="{00000000-0004-0000-0C00-000000000000}"/>
    <hyperlink ref="A51" r:id="rId2" display="https://forms.office.com/r/UHrDgsD5tZ" xr:uid="{00000000-0004-0000-0C00-000001000000}"/>
  </hyperlinks>
  <pageMargins left="0.7" right="0.7" top="0.75" bottom="0.75" header="0.3" footer="0.3"/>
  <pageSetup paperSize="9" orientation="portrait" r:id="rId3"/>
  <drawing r:id="rId4"/>
  <legacyDrawing r:id="rId5"/>
  <oleObjects>
    <mc:AlternateContent xmlns:mc="http://schemas.openxmlformats.org/markup-compatibility/2006">
      <mc:Choice Requires="x14">
        <oleObject progId="Document" dvAspect="DVASPECT_ICON" shapeId="3074" r:id="rId6">
          <objectPr defaultSize="0" r:id="rId7">
            <anchor moveWithCells="1">
              <from>
                <xdr:col>10</xdr:col>
                <xdr:colOff>161925</xdr:colOff>
                <xdr:row>0</xdr:row>
                <xdr:rowOff>161925</xdr:rowOff>
              </from>
              <to>
                <xdr:col>11</xdr:col>
                <xdr:colOff>466725</xdr:colOff>
                <xdr:row>4</xdr:row>
                <xdr:rowOff>85725</xdr:rowOff>
              </to>
            </anchor>
          </objectPr>
        </oleObject>
      </mc:Choice>
      <mc:Fallback>
        <oleObject progId="Document" dvAspect="DVASPECT_ICON" shapeId="3074" r:id="rId6"/>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P64"/>
  <sheetViews>
    <sheetView topLeftCell="A23" workbookViewId="0">
      <selection activeCell="Q46" sqref="Q46"/>
    </sheetView>
  </sheetViews>
  <sheetFormatPr defaultRowHeight="15" x14ac:dyDescent="0.25"/>
  <cols>
    <col min="2" max="2" width="28.85546875" customWidth="1"/>
  </cols>
  <sheetData>
    <row r="1" spans="1:16" x14ac:dyDescent="0.25">
      <c r="A1" s="37" t="s">
        <v>9</v>
      </c>
      <c r="B1" s="156" t="s">
        <v>18</v>
      </c>
      <c r="C1" s="156"/>
      <c r="D1" s="156"/>
      <c r="E1" s="156"/>
      <c r="F1" s="156"/>
      <c r="G1" s="156"/>
      <c r="H1" s="156"/>
      <c r="I1" s="156"/>
      <c r="J1" s="156"/>
      <c r="K1" s="156"/>
      <c r="L1" s="156"/>
      <c r="M1" s="156"/>
      <c r="N1" s="156"/>
      <c r="O1" s="156"/>
      <c r="P1" s="156"/>
    </row>
    <row r="2" spans="1:16" x14ac:dyDescent="0.25">
      <c r="A2" s="38" t="s">
        <v>11</v>
      </c>
      <c r="B2" s="156"/>
      <c r="C2" s="156"/>
      <c r="D2" s="156"/>
      <c r="E2" s="156"/>
      <c r="F2" s="156"/>
      <c r="G2" s="156"/>
      <c r="H2" s="156"/>
      <c r="I2" s="156"/>
      <c r="J2" s="156"/>
      <c r="K2" s="156"/>
      <c r="L2" s="156"/>
      <c r="M2" s="156"/>
      <c r="N2" s="156"/>
      <c r="O2" s="156"/>
      <c r="P2" s="156"/>
    </row>
    <row r="3" spans="1:16" x14ac:dyDescent="0.25">
      <c r="A3" s="39" t="s">
        <v>12</v>
      </c>
      <c r="B3" s="156"/>
      <c r="C3" s="156"/>
      <c r="D3" s="156"/>
      <c r="E3" s="156"/>
      <c r="F3" s="156"/>
      <c r="G3" s="156"/>
      <c r="H3" s="156"/>
      <c r="I3" s="156"/>
      <c r="J3" s="156"/>
      <c r="K3" s="156"/>
      <c r="L3" s="156"/>
      <c r="M3" s="156"/>
      <c r="N3" s="156"/>
      <c r="O3" s="156"/>
      <c r="P3" s="156"/>
    </row>
    <row r="4" spans="1:16" x14ac:dyDescent="0.25">
      <c r="B4" s="156"/>
      <c r="C4" s="156"/>
      <c r="D4" s="156"/>
      <c r="E4" s="156"/>
      <c r="F4" s="156"/>
      <c r="G4" s="156"/>
      <c r="H4" s="156"/>
      <c r="I4" s="156"/>
      <c r="J4" s="156"/>
      <c r="K4" s="156"/>
      <c r="L4" s="156"/>
      <c r="M4" s="156"/>
      <c r="N4" s="156"/>
      <c r="O4" s="156"/>
      <c r="P4" s="156"/>
    </row>
    <row r="5" spans="1:16" x14ac:dyDescent="0.25">
      <c r="B5" s="156"/>
      <c r="C5" s="156"/>
      <c r="D5" s="156"/>
      <c r="E5" s="156"/>
      <c r="F5" s="156"/>
      <c r="G5" s="156"/>
      <c r="H5" s="156"/>
      <c r="I5" s="156"/>
      <c r="J5" s="156"/>
      <c r="K5" s="156"/>
      <c r="L5" s="156"/>
      <c r="M5" s="156"/>
      <c r="N5" s="156"/>
      <c r="O5" s="156"/>
      <c r="P5" s="156"/>
    </row>
    <row r="6" spans="1:16" x14ac:dyDescent="0.25">
      <c r="B6" s="156"/>
      <c r="C6" s="156"/>
      <c r="D6" s="156"/>
      <c r="E6" s="156"/>
      <c r="F6" s="156"/>
      <c r="G6" s="156"/>
      <c r="H6" s="156"/>
      <c r="I6" s="156"/>
      <c r="J6" s="156"/>
      <c r="K6" s="156"/>
      <c r="L6" s="156"/>
      <c r="M6" s="156"/>
      <c r="N6" s="156"/>
      <c r="O6" s="156"/>
      <c r="P6" s="156"/>
    </row>
    <row r="7" spans="1:16" x14ac:dyDescent="0.25">
      <c r="B7" s="40"/>
    </row>
    <row r="8" spans="1:16" ht="30" x14ac:dyDescent="0.25">
      <c r="A8" s="40" t="s">
        <v>13</v>
      </c>
      <c r="B8" s="40" t="s">
        <v>14</v>
      </c>
      <c r="C8" s="40" t="s">
        <v>29</v>
      </c>
      <c r="D8" s="40" t="s">
        <v>15</v>
      </c>
      <c r="E8" s="40" t="s">
        <v>16</v>
      </c>
    </row>
    <row r="9" spans="1:16" x14ac:dyDescent="0.25">
      <c r="A9">
        <v>1.1000000000000001</v>
      </c>
      <c r="B9" t="str">
        <f>VLOOKUP($A9,'1. Leadership &amp; Key Roles'!$A$3:$E$8,2,FALSE)</f>
        <v xml:space="preserve">The governing body and proprietors ensure the school/ college comply with their duties under legislation, contributing to multi-agency working in line with statutory guidance. 
Considerations:
* Are the governing body/proprietor and relevant school staff aware of and understand key legislation and statutory guidance such as Working Together to Safeguard Children and other departmental safeguarding advice documents such as Keeping Children Safe in education? 
*Does the governing body/proprietor have awareness of their obligations under the Human Rights Act 1989 and the Equality Act 2010 (including the Public Sector Equality Duty)?
* Is there a  senior board level (or equivalent) lead to take leadership responsibility for the establishments safeguarding arrangements, including those where there are allegations of abuse against staff, supply teachers,  volunteers or contractors?
* Does the governing body/proprietor and the senior leadership team, especially the DSL, understand the 'three' safeguarding partner arrangements and follow the local multi-agency safeguarding arrangements?
* Does the governing body/proprietor understand the local Threshold document which sets out the criteria for action, child protection conferences professional dissent policy, dispute resolution and escalation policy and the local protocols for assessment? 
* Does the governing body/proprietor have an awareness and due regard to the obligations of the Data Protection Act 2018 and UK GDPR to ensure that personal information is processed fairly and lawfully and kept safe and secure and where appropriate is shared to support the safeguarding of children and individuals at risk? 
* Are arrangements in place that set out clearly the process and principles for sharing information within the school/college, with the Derby and Derbyshire Safeguarding Children Partnership and other agencies and practitioners as required? 
*Are the governing body/proprietors and senior school leaders including the DSL aware of and implements any local learning where appropriate, such as those as outlined in DDSCP Briefing note: safeguarding school age children and learning from case reviews and other DDSCP briefing notes located in the multi-agency safeguarding children procedures document library?
* Are written safeguarding/child protection reports to governors/trustees a standing item at each full governing body/trustees meeting?  
* Do all part-time timetables, exclusions, internal, fixed term and permanent, meet requirements of DfE statutory guidance and local guidance, including obligations under Equality duties?  
* Is there a Prevent action plan/risk assessment in place to keep learners safe from the dangers of radicalisation and extremism?
</v>
      </c>
      <c r="C9" t="str">
        <f>VLOOKUP($A9,'1. Leadership &amp; Key Roles'!$A$3:$E$8,3,FALSE)</f>
        <v>Partly Met</v>
      </c>
      <c r="D9" t="str">
        <f>VLOOKUP($A9,'1. Leadership &amp; Key Roles'!$A$3:$E$8,4,FALSE)</f>
        <v>Gov are part of the INSET training in Sept which highlights the issues raised and supplied with KCSIE to state their roles and responsibilities. Gov are introduced to all policies and have access via a secure Teams channel.  They are aware of their responsibilities and know ether to access further information or advice.  School sign us DCC sharing arrangements.  HT accesses locality meetings and shares relevant information with staff (in staff meetings) and Govs (in HT report).</v>
      </c>
      <c r="E9" t="str">
        <f>VLOOKUP($A9,'1. Leadership &amp; Key Roles'!$A$3:$E$8,5,FALSE)</f>
        <v xml:space="preserve">Lead Name:  SF
Action/s:  Clarity on the 'three' agencies.  Ensuring all polices are ratified and agreed by End of T1.  
Timescale:  September 2025
Review date:  July 26
</v>
      </c>
    </row>
    <row r="10" spans="1:16" x14ac:dyDescent="0.25">
      <c r="A10">
        <v>1.2</v>
      </c>
      <c r="B10" t="str">
        <f>VLOOKUP($A10,'1. Leadership &amp; Key Roles'!$A$3:$E$8,2,FALSE)</f>
        <v>The governing body/proprietor have ensured that there is a whole school approach and proactive culture to safeguarding.
Considerations:
* How do they ensure that safeguarding and child protection are at the forefront and underpin all aspects of process and policy development? 
* What steps have been taken to ensure that everyone is involved in the whole school/college approach to safeguarding? 
* Do all systems, process and policies operate with the best interests of children and learners at their core and recognise that ‘it could happen here’ inside and outside of the school and online? 
* In what ways is a culture of listening to children and taking into account their wishes and feelings, among staff and in any measure the setting puts in place to protect them, encouraged and supported? 
* Where there are safeguarding concerns does the governing body/proprietors and school/college leaders ensure the child's wishes and feelings are taken into account when determining what action to take and what services to provide?
* Have they ensured that systems are in place which are well promoted, easily understood and easily accessible for children to confidently report abuse, knowing concerns will be treated seriously and that they can safety express their views and give feedback?
* Is an open and transparent culture promoted to enable the school/college to identify concerning, problematic and inappropriate behaviour early, minimise the risk of abuse and ensure that all adults working in or on behalf of the school/college are clear about expected and appropriate behaviour, professional boundaries and act within these, in accordance with the ethos and values of the setting?
* Are the school/colleges safeguarding policies and procedures transparent, clear, and easy to understand for staff, learners and their parents/carers?</v>
      </c>
      <c r="C10" t="str">
        <f>VLOOKUP($A10,'1. Leadership &amp; Key Roles'!$A$3:$E$8,3,FALSE)</f>
        <v>Fully Met</v>
      </c>
      <c r="D10" t="str">
        <f>VLOOKUP($A10,'1. Leadership &amp; Key Roles'!$A$3:$E$8,4,FALSE)</f>
        <v>Gov are part of the INSET training and do so with school staff to ensure consistant messaging.  The poster in school states that we should all take the view of 'it could happen here' and this reimains our vilgilant stance.  Children ar at the heart fo safeguarding and theie wishes and feelings are soght when investigating any issues - these are recorded on CPOMS.  Code of Conduct is shared at the first INSET day and copies available in class, likewise KCSIE.  All polices are developed to be as clear as possible.</v>
      </c>
      <c r="E10" t="str">
        <f>VLOOKUP($A10,'1. Leadership &amp; Key Roles'!$A$3:$E$8,5,FALSE)</f>
        <v>Lead Name:  SF
Action/s:  Maintain curent level of safeguarding.
Timescale:  September 2025
Review date:  July 26</v>
      </c>
    </row>
    <row r="11" spans="1:16" x14ac:dyDescent="0.25">
      <c r="A11">
        <v>1.3</v>
      </c>
      <c r="B11" t="str">
        <f>VLOOKUP($A11,'1. Leadership &amp; Key Roles'!$A$3:$E$8,2,FALSE)</f>
        <v xml:space="preserve">The governing body/proprietor has ensured that an appropriate senior member of staff, from the school or college leadership team, is appointed to the role of Designated Safeguarding Lead (DSL) to take lead responsibility for safeguarding and child protection, including online safety.
Considerations:
* Are they a member of the Senior Leadership Team?
* The appointed DSL is not the proprietor?
* Is the role explicit in the job description?
* Is the DSL given appropriate authority and time, funding, training, resources and support?
* Is there cover in role? Has a Deputy or Deputies been appointed and trained to the same standard as the DSL?
* While safeguarding activities can be delegated, does the lead responsibility remain with DSL?
* Is the DSL or deputy/ies available during term time and during school hours for staff to discuss safeguarding concerns? 
* Have senior leadership team cover arrangements been made should the DSL and their deputy be unavailable?  
* Are adequate and appropriate DSL cover arrangements made for any out of hours/out of term activities? 
* Are DSL cover arrangements, including during school holidays, communicated to staff, learners, and partner agencies?                    
</v>
      </c>
      <c r="C11" t="str">
        <f>VLOOKUP($A11,'1. Leadership &amp; Key Roles'!$A$3:$E$8,3,FALSE)</f>
        <v>Fully Met</v>
      </c>
      <c r="D11" t="str">
        <f>VLOOKUP($A11,'1. Leadership &amp; Key Roles'!$A$3:$E$8,4,FALSE)</f>
        <v>3 DSL in school -   The DSL is not explicit in JD.  HT and SBM are leadership and as such this is implicit in the role. PP lead volunteered for the Deputy DSL role.  As HT has no defined hours, the DSL role is done as part of normal working day. Safegaurding accountability lies with the DSL regardless of who has actioned the incident.  DSls are availbale on term-time.  Out of term or school time, the EH team will advocate or referrals to Derbyshrie Starting point.  HT will check emails over holidays.  DSL at local school is a named contact for emergency when HT is unavailable.</v>
      </c>
      <c r="E11" t="str">
        <f>VLOOKUP($A11,'1. Leadership &amp; Key Roles'!$A$3:$E$8,5,FALSE)</f>
        <v>Lead Name:  SF
Action/s:  Maintain curent level of safeguarding.
Timescale: September 2025
Review date:  July 26</v>
      </c>
    </row>
    <row r="12" spans="1:16" x14ac:dyDescent="0.25">
      <c r="A12">
        <v>1.4</v>
      </c>
      <c r="B12" t="str">
        <f>VLOOKUP($A12,'1. Leadership &amp; Key Roles'!$A$3:$E$8,2,FALSE)</f>
        <v xml:space="preserve">The governing body/proprietor/headteacher/principal has ensured that appropriate members of staff have been identified as leads for key areas of safeguarding and they have a co-ordinated approach.
Considerations:
* Is there an identified senior mental health lead? 
* Is there a lead teacher for relationships education/relationships and sex education and health education programmes?
* In what ways does the designated teacher for looked after children, senior mental health lead, SENCo/named person with oversight for SEND and lead teacher for relationship /relationship and sex education and health education, work together along with the DSL, to advise and support others within the setting? 
* Does the DSL liaise with relevant staff such as IT technicians, designated teacher, pastoral staff, attendance officers, teachers, school nurses, SENCO's/named person with oversight for SEND and senior mental health leads on matters of safety (including online safety), safeguarding and welfare and on when deciding to make a referral by liaising with relevant agencies?     </v>
      </c>
      <c r="C12" t="str">
        <f>VLOOKUP($A12,'1. Leadership &amp; Key Roles'!$A$3:$E$8,3,FALSE)</f>
        <v>Fully Met</v>
      </c>
      <c r="D12" t="str">
        <f>VLOOKUP($A12,'1. Leadership &amp; Key Roles'!$A$3:$E$8,4,FALSE)</f>
        <v>MH leads - HT and Pastoral Lead.  2 Teachers for RSE and PSHE - HT and SENDCo.   With the Ht as a central piviot for these areas, this give us a more joined-up approach, but the co-roles allows for discussion and deputising in the evet of absence.  Whilst the accountability lies with the HT, all decsions are done so after taking advice from experienced and trusted colleagues.</v>
      </c>
      <c r="E12" t="str">
        <f>VLOOKUP($A12,'1. Leadership &amp; Key Roles'!$A$3:$E$8,5,FALSE)</f>
        <v>Lead Name:  SF
Action/s:  Maintain curent level of safeguarding.
Timescale:  September 2025
Review date:  July 26</v>
      </c>
    </row>
    <row r="13" spans="1:16" x14ac:dyDescent="0.25">
      <c r="A13">
        <v>1.5</v>
      </c>
      <c r="B13" t="str">
        <f>VLOOKUP($A13,'1. Leadership &amp; Key Roles'!$A$3:$E$8,2,FALSE)</f>
        <v xml:space="preserve">The DSL and deputy/ies liaise with the 'three' safeguarding partners and work with other agencies in line with Working Together to Safeguard Children, Keeping Children Safe in Education, national guidance (i.e. NSPCC - when to call the police) and local policies and procedures. 
Considerations:
* Does the DSL and deputy/ies understand their responsibilities relating to the protection of children, young people and vulnerable adults and safeguarding of all learners, including where there has been a domestic abuse notification via SDAT?
* Does the DSL provide support to other staff on child welfare/child protection matters, including child-on-child abuse and protecting children from the risk of radicalisation?
* Does the DSL regularly liaise with the headteacher/principal to inform them about safeguarding issues, including children known to local authority children’s social care and or the police?
* Is the DSL aware of and understand the requirement for children to have an appropriate adult when detained, searched, and questioned by the police? 
* Does the DSL help to promote educational ouSFomes by sharing relevant information about the welfare, safeguarding and child protection issues that children, including those with a social worker or who have had a social worker, are experiencing, or have experienced, and identifying the impact that these might be having on children’s attendance, engagement and achievement at school/college with teachers and school/college leadership staff?           
* Is the DSL and their deputy/ies aware of and follow multi-agency agreements led by the Derby and Derbyshire Safeguarding Children Partnership (DDSCP)?
* In what ways does the DSL act as a main point of contact with the '3' safeguarding partners and other relevant agencies?   </v>
      </c>
      <c r="C13" t="str">
        <f>VLOOKUP($A13,'1. Leadership &amp; Key Roles'!$A$3:$E$8,3,FALSE)</f>
        <v>Fully Met</v>
      </c>
      <c r="D13" t="str">
        <f>VLOOKUP($A13,'1. Leadership &amp; Key Roles'!$A$3:$E$8,4,FALSE)</f>
        <v xml:space="preserve"> All DA notifications are entered on to CPOMS and all relevent staff are alerted.  HT liaises with appropriate authorites and actions as ncecessry. The HT is the advocate for the child in meetings where the chidl is not present.  All acedemic and attendance data is shared, together with concerns and child voice if requested.</v>
      </c>
      <c r="E13" t="str">
        <f>VLOOKUP($A13,'1. Leadership &amp; Key Roles'!$A$3:$E$8,5,FALSE)</f>
        <v xml:space="preserve">Lead Name:  SF
Action/s:  Clarity on the 'three' agencies.  Ensuring all polices are ratified and agreed by End of T1.  
Timescale:  September 2025
Review date:  July 2
</v>
      </c>
    </row>
    <row r="14" spans="1:16" x14ac:dyDescent="0.25">
      <c r="A14">
        <v>1.6</v>
      </c>
      <c r="B14" t="str">
        <f>VLOOKUP($A14,'1. Leadership &amp; Key Roles'!$A$3:$E$8,2,FALSE)</f>
        <v>The governing body/trustees have put in place effective responses to child-on-child abuse, including sexual violence and sexual harassment.
Considerations:
In line with the DDSCP letter to schools have they considered:  
*Do we have a whole school approach to child-on-child abuse?
*What actions are we taking to prevent and minimise the risk of child-on-child abuse?
*Do we know whether our learners are able to confidently report abuse, knowing their concerns will be taken seriously, they will be supported and kept safe? 
*Are our reporting systems well promoted, easily understood and easily accessible?
*Do all our staff recognise the indicators and signs of child-on-child abuse? Do they know how to identify it and effectively respond to a child?
*Do we know if the abuse that occurs online or outside of school or college taken as seriously as that which takes places within the setting?
*Do we have clear effective processes as to how allegations of child-on-child abuse will be recorded, investigated and dealt with, including how victims, alleged perpetrators and any other affected children will be supported?
*Do we regularly review all scenarios and the decisions and actions taken to identify any learning so that processes and policies can be updated?
*Has the governing body/proprietor, senior leaders including the DSL read, understood and are committed to the DDSCP Child-on-Child Abuse Strategy recognising that the issue requires a partnership-wide strategic response?</v>
      </c>
      <c r="C14" t="str">
        <f>VLOOKUP($A14,'1. Leadership &amp; Key Roles'!$A$3:$E$8,3,FALSE)</f>
        <v>Fully Met</v>
      </c>
      <c r="D14" t="str">
        <f>VLOOKUP($A14,'1. Leadership &amp; Key Roles'!$A$3:$E$8,4,FALSE)</f>
        <v>The ConC policy is reviewed annually and updated as necessary.  Reporting systems are clear - staff have access to CPOMS and update as soon as possible when an incident occurs, MDS use the Pink Form, which is then given to HT to action.  All staff access the INSET training and know how to raise concerns and what to do in the initial stages to help keep a child safe.  Whilst the DSL has the ultimate accountability, it is everyone's role to keep children safe.  CPOMS is audited  3x year to ensure that all open children are reviewed and actioned.  Where no further concerns are raised, children are closed to monitoring.</v>
      </c>
      <c r="E14" t="str">
        <f>VLOOKUP($A14,'1. Leadership &amp; Key Roles'!$A$3:$E$8,5,FALSE)</f>
        <v>Lead Name:  SF
Action/s:  raising the awareness of the Child-on-Child Abuse policy.  Ensuring there is a copy In each class
Timescale:  September 2025
Review date:  July 26</v>
      </c>
    </row>
    <row r="15" spans="1:16" x14ac:dyDescent="0.25">
      <c r="A15">
        <v>2.1</v>
      </c>
      <c r="B15" t="str">
        <f>VLOOKUP($A15,'2. Safeguarding Policies '!$A$3:$E$13,2,FALSE)</f>
        <v xml:space="preserve">All establishment staff, governors and regular visitors, including volunteers, supply staff and contractors, are aware of the DDSCP safeguarding children procedures and know how to access them.
Considerations:
* Are relevant staff familiar with the DDSCP safeguarding children procedures as appropriate to their role?
* Does the governing body/proprietors, DSL, their deputies and other relevant safeguarding staff understand the Threshold document (local criteria for action), Assessment protocol, Dispute Resolution and Escalation policy and Child Protection Conference Professional Dissent policy? 
* Are all staff aware of the local early help process and the process for making referrals to local authority children's social care and or the police?
* Are all relevant staff aware of their role in the early help assessment process and any social care processes such as strategy meetings, assessments, multi-agency meetings such as team around the child (TAF) meetings, child in need (CiN) review meetings, child protection (CP) conferences and looked after children (LAC) reviews?  </v>
      </c>
      <c r="C15" t="str">
        <f>VLOOKUP($A15,'2. Safeguarding Policies '!$A$3:$E$13,3,FALSE)</f>
        <v>Fully Met</v>
      </c>
      <c r="D15" t="str">
        <f>VLOOKUP($A15,'2. Safeguarding Policies '!$A$3:$E$13,4,FALSE)</f>
        <v>As appropriate to their role.  DSL is central point of contact.  All relevant documents are available and can be referred to when needed.  Any referrals will be done as a joint staff venture to ensure clarity of information.  The exception to this is where time is of the essence.  Early help is referred to through the DSl or through the drop-in sessions in school.  DSL is lead in these meetings.</v>
      </c>
      <c r="E15" t="str">
        <f>VLOOKUP($A15,'2. Safeguarding Policies '!$A$3:$E$13,5,FALSE)</f>
        <v xml:space="preserve">Lead Name:  SF
Action/s:  Ensuring all staff are fully aware of the referral process
Timescale:  Sept 25
Review date:  Dec 26
</v>
      </c>
    </row>
    <row r="16" spans="1:16" x14ac:dyDescent="0.25">
      <c r="A16">
        <v>2.2000000000000002</v>
      </c>
      <c r="B16" t="str">
        <f>VLOOKUP($A16,'2. Safeguarding Policies '!$A$3:$E$13,2,FALSE)</f>
        <v xml:space="preserve">All staff, volunteers and governors/proprietors/trustees have read and understood KCSIE Sept 2022 relevant to their role.
Considerations:
* Have all staff read and understood KCSIE according to their roles and responsibilities? 
 - all staff who work directly with children, at least Keeping Children Safe in Education: for school and college staff (part 1) and Annex B?
- all school/college leaders/SLT, including governors/trustees/proprietors and designated safeguarding leads/deputies, all of KCSIE? 
- all staff who do not work with children directly, at least Keeping Children Safe in Education: for school and college staff (part 1) or Annex A Safeguarding information for school and college staff (a condensed version of part 1).
* Where Annex A (the condensed version) is used, has there been an assessment by the governing body or proprietor that they think it would provide a better basis for those staff to promote the welfare and safeguarding children?
* Have all staff signed to say they have read and understood KCSIE relevant to their role?
* What mechanisms are in place to assist staff to understand, respond to any questions which arise, clarify links to school/college policies and local arrangements and discharge their roles as set out in KCSIE 2022? </v>
      </c>
      <c r="C16" t="str">
        <f>VLOOKUP($A16,'2. Safeguarding Policies '!$A$3:$E$13,3,FALSE)</f>
        <v>Fully Met</v>
      </c>
      <c r="D16" t="str">
        <f>VLOOKUP($A16,'2. Safeguarding Policies '!$A$3:$E$13,4,FALSE)</f>
        <v>All staff have a copy of KCSIE and is a key part fot he INSET training in September. Standing agenda item on staff meeting allows for SG information to be shared.  CPOMS is used to ensure that the trail of information is clear and available for all.</v>
      </c>
      <c r="E16" t="str">
        <f>VLOOKUP($A16,'2. Safeguarding Policies '!$A$3:$E$13,5,FALSE)</f>
        <v xml:space="preserve">Lead Name:  SF
Action/s:  Maintain current standards
Timescale:  Ongoing
Review date:  Dec 25
</v>
      </c>
    </row>
    <row r="17" spans="1:5" x14ac:dyDescent="0.25">
      <c r="A17">
        <v>2.2999999999999998</v>
      </c>
      <c r="B17" t="str">
        <f>VLOOKUP($A17,'2. Safeguarding Policies '!$A$3:$E$13,2,FALSE)</f>
        <v xml:space="preserve">The governing body/proprietors have ensured there is an effective and up to date safeguarding/child protection policy.
Considerations:
* Does the policy reflect KCSIE 2022 and DDSCP local safeguarding arrangements?
* Is the policy reviewed at least annually? 
* Is it updated to incorporate safeguarding issues as they emerge or evolve, lessons learnt and national or local changes?
* Does it include references to the context of the school and the community in which it is located and serves and participation in the Stopping Domestic Abuse Together (SDAT) initiative?
* Does it outline that some children are potentially at greater risk of harm? For example children with a social worker (child in need and child protection plans), children missing from education and those on part-time timetables or excluded, in alternative provision or elective home education, children requiring mental health support, looked after children, and previously looked after children, care leavers, children with special educational needs and/or disabilities and/or health issues and children who are or may be lesbian, gay, bi or trans (LGBTQ+)?
* Does the policy reflect that additional barriers can exist when recognising abuse, neglect and exploitation of children with SEND, including neurodevelopmental conditions such as autism or certain medical or physical health conditions?
* Does it include that children can be at risk of harm inside and outside of the school/college, inside/outside of their home, in their community and online?
* Does it incorporate online safety, FGM, exploitation (sexual and criminal, including county lines, known locally as child at risk of exploitation/CRE), how children will be kept safe from the dangers of radicalisation/extremism and serious violence? 
* Does it include the systems by which children can confidently report their concerns/abuse and ensure the child's wishes and feelings are taken into account when determining the action to take and what services to provide? 
* Does the policy detail the setting’s own individual ‘safeguarding arrangements’ which are consistent with government guidance and local multi-agency safeguarding children procedures put in place by Derby and Derbyshire Safeguarding Children Partnership (DDSCP)? 
* Does it include that children may not feel ready or know how to tell someone they are being abused or recognise they are being harmed? And how staff should respond when concerns arise?
* Is the Prevent action plan/risk assessment referenced in the policy?
* Does it include a reference to an annual child protection audit (and confirmation of completion  to the DDSCP as required) and an annual online safety audit?
* Is the policy consistent with DDSCP procedures, including the thresholds document (local criteria for action),  local protocol for assessment, information sharing guidance for practitioners, child protection conference professional dissent policy and dispute resolution and escalation policy?
* Have staff contributed to and shaped safeguarding arrangements and the child protection/safeguarding policy? 
</v>
      </c>
      <c r="C17" t="str">
        <f>VLOOKUP($A17,'2. Safeguarding Policies '!$A$3:$E$13,3,FALSE)</f>
        <v>Partly Met</v>
      </c>
      <c r="D17" t="str">
        <f>VLOOKUP($A17,'2. Safeguarding Policies '!$A$3:$E$13,4,FALSE)</f>
        <v>All safeguarding policies are annually attended to.  Where a policy has a a life of greater than one year, any updates are applied. SG policy is fully reviewed in Sept and the items listed here will be reviewed in line with current policy and theme.</v>
      </c>
      <c r="E17" t="str">
        <f>VLOOKUP($A17,'2. Safeguarding Policies '!$A$3:$E$13,5,FALSE)</f>
        <v xml:space="preserve">Lead Name:  SF
Action/s:  Check that all aspects mentioned in the 'considerations' are present in the SG policy for Sept 23.
Timescale:  Sept 23
Review date:  Dec 24
</v>
      </c>
    </row>
    <row r="18" spans="1:5" x14ac:dyDescent="0.25">
      <c r="A18">
        <v>2.4</v>
      </c>
      <c r="B18" t="str">
        <f>VLOOKUP($A18,'2. Safeguarding Policies '!$A$3:$E$13,2,FALSE)</f>
        <v xml:space="preserve">The governing body/proprietor has ensured the safeguarding/child protection policy reflects the whole school approach to child-on-child abuse.
Considerations:
* Does it incorporate the different forms child-on-child abuse can take and abuse which has occurred, including online and outside of the school/college environment?
* Are there procedures to minimise the risk of child-on-child abuse?
* Are there systems in place which are well promoted, easily accessible and easily understood for children to confidently report their concerns/abuse? 
* Is it clear that all concerns/abuse must be treated seriously, regardless of how long ago the abuse may have taken place, that children must be reassured they will be supported and kept safe and not made to feel they are creating a problem or ashamed?  
* Does it specify reports should be made to 2 members of staff wherever possible? 
* Does it include how allegations of child-on-child abuse, including sexual harassment and violence will be recorded, investigated, and dealt with?
*Does it include clear processes as to how victims, perpetrators and any other children affected by
child-on-child abuse will be supported, including reference to intrafamilial harms and support for siblings following incidents?
* Is there a recognition that abuse may still be taking place even if it is not being reported and that all staff maintain an attitude of ‘it could happen here’? 
* Is it clear that there is a zero tolerance approach to child-on-child abuse and a recognition that girls and some vulnerable groups  such as children with SEND are more likely to be victims and boys perpetrators?
* Does it reflect and reference key national guidance documents/assessment tools and local policies and procedures and the support services available to victims and perpetrators?
* Does it make clear that where the report involves rape and assault by penetration, the alleged perpetrator must be removed from any classes they share with the victim and also  careful consideration on how best to keep the victim and alleged perpetrator apart on school/college premises (including any before or after school activities) and on transport to and from the setting?  
* Is it consistent with and cross referenced with the school/college behaviour policy? 
</v>
      </c>
      <c r="C18" t="str">
        <f>VLOOKUP($A18,'2. Safeguarding Policies '!$A$3:$E$13,3,FALSE)</f>
        <v>Fully Met</v>
      </c>
      <c r="D18" t="str">
        <f>VLOOKUP($A18,'2. Safeguarding Policies '!$A$3:$E$13,4,FALSE)</f>
        <v>All safeguarding policies are annually attended to.  Where a policy has a a life of greater than one year, any updates are applied. SG policy is fully reviewed in Sept and the items listed here will be reviewed in line with current policy and theme.</v>
      </c>
      <c r="E18" t="str">
        <f>VLOOKUP($A18,'2. Safeguarding Policies '!$A$3:$E$13,5,FALSE)</f>
        <v xml:space="preserve">Lead Name:  SF
Action/s:  Check that all aspects mentioned in the 'considerations' are present in the SG policy for Sept 25.
Timescale:  Sept 25
Review date:  Dec 26
</v>
      </c>
    </row>
    <row r="19" spans="1:5" x14ac:dyDescent="0.25">
      <c r="A19">
        <v>2.5</v>
      </c>
      <c r="B19" t="str">
        <f>VLOOKUP($A19,'2. Safeguarding Policies '!$A$3:$E$13,2,FALSE)</f>
        <v xml:space="preserve">All staff, volunteers/supply staff/contractors (where appropriate) and governors/trustees have read and understood the safeguarding/child protection policy and signed to this effect.
Considerations:
* Are all staff, volunteers and governors/trustees aware of and are clear about the procedures where they identify emerging problems in or outside of the school environment and online, where a child may need support with their mental health or they are concerned about the well-being or safety of a child?
* Are all staff, volunteers and governors/trustees aware of and are clear about the role they might be expected to play following a referral or in any assessment?
* Do all staff know what to do if they suspect or if a child tells them he/she is being abused or neglected, including if a child reports any form of child-on-child abuse as well as sexual violence or harassment, or if a child shares, produces or receives a sexual communication, including sharing nudes/semi-nudes  or if they disclose domestic abuse or so called ‘honour-based’ abuse, including forced marriage, female genital mutilation (FGM), breast ironing, virginity testing or hymenoplasty?
* Are all staff able to manage appropriate level of confidentiality and work in the best interests of the child?
* Are all staff are aware that safeguarding issues can manifest themselves via child-on-child  abuse and are clear on the school/college policy and procedures in regard to this for both victims and alleged perpetrators?
* Do staff understand that children’s behaviour is a form of communication and may be an indicator that they are suffering harm or that they have been traumatised by abuse? 
* Do staff understand that mental health problems can be an indicator that a child has suffered or is at risk of suffering abuse, neglect, or exploitation?
</v>
      </c>
      <c r="C19" t="str">
        <f>VLOOKUP($A19,'2. Safeguarding Policies '!$A$3:$E$13,3,FALSE)</f>
        <v>Fully Met</v>
      </c>
      <c r="D19" t="str">
        <f>VLOOKUP($A19,'2. Safeguarding Policies '!$A$3:$E$13,4,FALSE)</f>
        <v>A condensed safeguarding leaflet is available for volunteer and other adults, and they are required to sign before commencing work in school.  Important contacts are identified in school.  All staff are aware of confidentiality, but that this does not prevent action being taken in ensuring a child is safe.  Staff training highlights that issues can manifest in many ways.  Work this year has been done on MH and all staff are more aware of how this might present in school.</v>
      </c>
      <c r="E19" t="str">
        <f>VLOOKUP($A19,'2. Safeguarding Policies '!$A$3:$E$13,5,FALSE)</f>
        <v xml:space="preserve">Lead Name:  SF
Action/s:  Check that all aspects mentioned in the 'considerations' are present in the SG policy for Sept 25.
Timescale:  Sept 25
Review date:  July 2026
</v>
      </c>
    </row>
    <row r="20" spans="1:5" x14ac:dyDescent="0.25">
      <c r="A20">
        <v>2.6</v>
      </c>
      <c r="B20" t="str">
        <f>VLOOKUP($A20,'2. Safeguarding Policies '!$A$3:$E$13,2,FALSE)</f>
        <v xml:space="preserve">The school website contains relevant safeguarding information and the safeguarding/child protection policy is easily accessible to parents and carers.
Considerations:
* Is the policy available through the school/college website or via other means and upon request?
* Does the school/college website have information about how parents/children/other agencies can contact the DSL and their deputy, including their availability in school holidays?
* In what way does the school/college promote awareness of safeguarding issues, including domestic abuse, online safety, child-on-child abuse and child exploitation, with parents and carers? </v>
      </c>
      <c r="C20" t="str">
        <f>VLOOKUP($A20,'2. Safeguarding Policies '!$A$3:$E$13,3,FALSE)</f>
        <v>Fully Met</v>
      </c>
      <c r="D20" t="str">
        <f>VLOOKUP($A20,'2. Safeguarding Policies '!$A$3:$E$13,4,FALSE)</f>
        <v>All SG policies are available on the school website.  Contact me page on the School Safeguarding page. Safeguarding information is shared with parents via a news letter</v>
      </c>
      <c r="E20" t="str">
        <f>VLOOKUP($A20,'2. Safeguarding Policies '!$A$3:$E$13,5,FALSE)</f>
        <v>Lead Name:  SF
Action/s:  Check that all aspects mentioned in the 'considerations' are present in the SG policy for Sept 25.  Increase frequency of SG newsletter
Timescale:  Sept 25
Review date:  July 2026</v>
      </c>
    </row>
    <row r="21" spans="1:5" x14ac:dyDescent="0.25">
      <c r="A21">
        <v>2.7</v>
      </c>
      <c r="B21" t="str">
        <f>VLOOKUP($A21,'2. Safeguarding Policies '!$A$3:$E$13,2,FALSE)</f>
        <v xml:space="preserve">There are effective procedures for missing children and those who may be removed from school with a view to be electively home educated.
Considerations:
* Is this compliant with the departmental advice about school attendance and statutory guidance on children missing from education and /or from home or care and the local Children Missing from Education policy and Runaway and Missing from Home or Care (RMHC) protocol; including families who go missing?
* Are all staff are aware of, understand and consistently follow the school/college procedures for dealing with children who go missing from education and/or home or care, particularly on repeat occasions? 
* Do staff understand and are alert to the signs that both boys and girls who runaway or go missing from education and /or home or care might be at risk of abuse, neglect and /or sexual and/ or criminal exploitation (CRE)? 
* Do children missing from school and/or home or care, particularly on repeat occasions, receive well co-ordinated responses that reduce the harm or risk of harm to them?  
* Are comprehensive records held and shared with relevant agencies to help and protect children?
* Where parents/carers express an intention to remove a child from school to be educated at home, does the school will seek to co-ordinate a meeting with the parents/carers, Local Authority and other key professionals where possible before a final decision has been made?
* Do relevant staff follow up any absences from school as per School Attendance Guidance?
* Where there are any welfare or safeguarding concerns, is advice sought from the DSL or their deputy and any appropriate action taken? 
* Does the school/college understand that it continues to be responsible for any learner placed with an alternative provision provider and that learners in alternative provision often have complex needs and are vulnerable to additional risk of harm?
*Does the setting ensure that the provider meets the needs of the learner and obtained written confirmation from the provider that appropriate safeguarding checks have been carried out on their staff and individuals working for the provider? 
*Are  arrangements in place to ensure attendance is monitored and that there are effective safeguarding arrangements within the provision?
</v>
      </c>
      <c r="C21" t="str">
        <f>VLOOKUP($A21,'2. Safeguarding Policies '!$A$3:$E$13,3,FALSE)</f>
        <v>Fully Met</v>
      </c>
      <c r="D21" t="str">
        <f>VLOOKUP($A21,'2. Safeguarding Policies '!$A$3:$E$13,4,FALSE)</f>
        <v>Where EHE has been recorded, this has been done so in line with polices.  All policies are available to staff to access.  The guidance in the polices is represented of the 'considerations' listed.</v>
      </c>
      <c r="E21" t="str">
        <f>VLOOKUP($A21,'2. Safeguarding Policies '!$A$3:$E$13,5,FALSE)</f>
        <v xml:space="preserve">Lead Name:  SF
Action/s:  Check that all aspects mentioned in the 'considerations' are present in the SG policy for Sept 35
Timescale:  Sept 25
Review date:  July 2026
</v>
      </c>
    </row>
    <row r="22" spans="1:5" x14ac:dyDescent="0.25">
      <c r="A22">
        <v>2.8</v>
      </c>
      <c r="B22" t="str">
        <f>VLOOKUP($A22,'2. Safeguarding Policies '!$A$3:$E$13,2,FALSE)</f>
        <v>The governing body/proprietor ensures the school/college continues to be responsible for any learner placed with an alternative provision provider. 
Considerations:
* Does the school/college recognise that learners in alternative provision often have complex needs and are vulnerable to additional risk of harm?
* What steps have been taken to ensure that the provider meets the needs of the learner?
* Has written confirmation been obtained from the provider that appropriate safeguarding checks have been carried out on their staff and individuals working for the provider?
* Are arrangements in place to ensure attendance is monitored and that there are effective safeguarding arrangements within the provision?</v>
      </c>
      <c r="C22" t="str">
        <f>VLOOKUP($A22,'2. Safeguarding Policies '!$A$3:$E$13,3,FALSE)</f>
        <v>Fully Met</v>
      </c>
      <c r="D22" t="str">
        <f>VLOOKUP($A22,'2. Safeguarding Policies '!$A$3:$E$13,4,FALSE)</f>
        <v>Where AP has been recorded, this has been done so in line with polices.  All policies are available to staff to access.  The guidance in the polices is represented of the 'considerations' listed.</v>
      </c>
      <c r="E22" t="str">
        <f>VLOOKUP($A22,'2. Safeguarding Policies '!$A$3:$E$13,5,FALSE)</f>
        <v xml:space="preserve">Lead Name:  SF
Action/s:  Check that all aspects mentioned in the 'considerations' are present in the SG policy for Sept 23.
Timescale:  Sept 24
Review date:  Dec 24
</v>
      </c>
    </row>
    <row r="23" spans="1:5" x14ac:dyDescent="0.25">
      <c r="A23">
        <v>2.9</v>
      </c>
      <c r="B23" t="str">
        <f>VLOOKUP($A23,'2. Safeguarding Policies '!$A$3:$E$13,2,FALSE)</f>
        <v>A written policy for Relationships Education/Relationship and Sex Education is in place.
Considerations:
* Is the policy consistent with the Relationships Education, Relationships and Sex Education (RSE) and Health Education guidance? 
* Have parents been consulted in developing and reviewing the policy? 
* Does it have regard for statutory guidance and incorporate the importance of using effective quality assured resources such as those outlined in KCSIE or locally approved resources such as the Derbyshire BERT award?
* Has it been reviewed and is it up-to-date?
* Has it been made available to parents/carers and others? 
* Has the policy been published on the school website?</v>
      </c>
      <c r="C23" t="str">
        <f>VLOOKUP($A23,'2. Safeguarding Policies '!$A$3:$E$13,3,FALSE)</f>
        <v>Fully Met</v>
      </c>
      <c r="D23" t="str">
        <f>VLOOKUP($A23,'2. Safeguarding Policies '!$A$3:$E$13,4,FALSE)</f>
        <v>Where SRE has been recorded, this has been done so in line with polices.  All policies are available to staff to access.  The guidance in the polices is represented of the 'considerations' listed.  SRE policy is reviewed annually and parental voice is sought.</v>
      </c>
      <c r="E23" t="str">
        <f>VLOOKUP($A23,'2. Safeguarding Policies '!$A$3:$E$13,5,FALSE)</f>
        <v xml:space="preserve">Lead Name:  SF
Action/s:  Check that all aspects mentioned in the 'considerations' are present in the SG policy for Sept 23.
Timescale:  Sept 26
Review date:  Dec 26
</v>
      </c>
    </row>
    <row r="24" spans="1:5" x14ac:dyDescent="0.25">
      <c r="A24" s="72" t="s">
        <v>117</v>
      </c>
      <c r="B24" t="str">
        <f>VLOOKUP($A24,'2. Safeguarding Policies '!$A$3:$E$13,2,FALSE)</f>
        <v>Safeguarding/child protection policies are in place and other policies and procedures which come un-der the safeguarding 'umbrella' (for example: supporting learners with medical conditions, health and safety and well-being, including their mental health, behaviour policies which include mental health and behaviour, acceptable and non-acceptable behaviours, prevention and responding to bullying including cyber bullying, prejudiced based and discriminatory bullying, child-on-child abuse as well as screening, searching, and confiscating powers, complaints, staff behaviour policies including low-level concerns, allegations and whistleblowing, safer recruitment, online safety, physical intervention, school attendance/children missing education, Prevent action plan/risk assessment, SEND annual report and confidentiality/information sharing) are aligned.
Considerations:
* Is there an action plan to ensure that polices are reviewed, cross referenced appropriately and are consistent?
* Are safeguarding umbrella polices reviewed in light of the outcome of the annual (as a minimum) safeguarding/child protection policy review?</v>
      </c>
      <c r="C24" t="str">
        <f>VLOOKUP($A24,'2. Safeguarding Policies '!$A$3:$E$13,3,FALSE)</f>
        <v>Fully Met</v>
      </c>
      <c r="D24" t="str">
        <f>VLOOKUP($A24,'2. Safeguarding Policies '!$A$3:$E$13,4,FALSE)</f>
        <v>All polices are created with reference to SG, but not listed within each policy as this does not make a policy more effective.</v>
      </c>
      <c r="E24" t="str">
        <f>VLOOKUP($A24,'2. Safeguarding Policies '!$A$3:$E$13,5,FALSE)</f>
        <v xml:space="preserve">Lead Name:  SF
Action/s:  Ensure that a line of 'This policy is reviewed and created in line will all of the policies in the SG folder.  All polices are interrelated and have regard for each other to ensure that a joined-up approach to SG is maintained through school.
Timescale:  Sept 25
Review date:  JUly 2026
</v>
      </c>
    </row>
    <row r="25" spans="1:5" x14ac:dyDescent="0.25">
      <c r="A25">
        <v>3.1</v>
      </c>
      <c r="B25" t="str">
        <f>VLOOKUP($A25,'3. Training'!$A$3:$E$6,2,FALSE)</f>
        <v xml:space="preserve">The governing body/proprietors ensure that all staff receive appropriate safeguarding and child protection training at induction, including online safety, which is regularly updated.
Considerations:
* Does the schools /college refer to the DDSCP multi-agency training pathway to support decision making about appropriate training for staff?
* Are there clear and effective arrangements for staff development and training? 
* Have the DSL, the deputy/is and the designated governor received multi-agency training appropriate to their role in the last two years?
* Have all members of the governing body/proprietors received appropriate safeguarding/child protection (including online) training at induction which is regularly updated to equip them with the knowledge to provide strategic challenge to test and provide assurance of the school/college safeguarding policies, procedures and practices ensuring a robust whole school/college approach? 
* Have all staff  received appropriate safeguarding children training during the last three years? 
* Do all staff have an awareness of safeguarding issues that can impact on a child’s welfare or put them at the risk of harm including private fostering arrangements, drug taking, alcohol abuse, domestic abuse, witnessing harm to others which including witnessing domestic abuse, family members who offend or are in prison, deliberately missing education, involvement in the court system, homelessness, sharing nudes/semi-nudes, so-called 'honour based’ abuse/violence including female genital mutilation (FGM), breast ironing, virginity testing and hymenoplasty and forced marriage, sexual exploitation and/or criminal exploitation/county lines known as child at risk of exploitation (CRE), serious violent crime, child-on-child abuse (including sexual violence and harassment) and radicalisation/extremism? 
* Is it understood by all staff that some children are potentially at greater risk of harm? i.e. children who need a social worker, children missing from education or on part-time timetable, excluded or electively home educated, children requiring mental health support, looked after/previously looked after children, care leavers, children with special education needs and disability (SEND), neurodevelopmental conditions such as autism or health issues and children who may be or are lesbian, gay, bi, or trans (LGBTQ+)?
* Do all staff understand that children can be at risk of harm inside and outside of the school/college, inside/outside of their home, in their community and online?
* Are all staff aware that some children face additional barriers to telling someone or being unaware they are being harmed due to their vulnerability, disability, sex, ethnicity and or sexual orientation?
*Are all staff aware of the importance of building trusting relationships with learners and the importance of being professionally curious? 
*Do all staff understand that an initial disclosure may only be the first incidence reported rather than representative of a single incident and that trauma can impact on memory?
* Have the DSL, deputies and other relevant safeguarding staff attending early help training? 
* Are staff aware of the vulnerability of babies during their first year of life and understand the role they play in keeping babies safe as per the DDSCP Three Steps to Baby Safety Strategy?
</v>
      </c>
      <c r="C25" t="str">
        <f>VLOOKUP($A25,'3. Training'!$A$3:$E$6,3,FALSE)</f>
        <v>Fully Met</v>
      </c>
      <c r="D25" t="str">
        <f>VLOOKUP($A25,'3. Training'!$A$3:$E$6,4,FALSE)</f>
        <v xml:space="preserve">All DSLs in school have received refresher training on the role of the DSL.  Governors are parts of the INSET training in September to allow them the knowledge required to support the DSL in school.  All school staff access SG training at the start fot the school year.  All staff are aware of the barriers that impact on SG and how some children are more vulnerable than others (statistically).                                                    Jo Ba, RJ completed DSL training 05.02.2024                                                                                                                       KD(AHT) to complete training November 2024                                             4 Governors Safeguarding training 15th November 2023.                                                                Headteacher Online Safety Training 19th October 2023                                    HT Designated Safeguarding Leads - Refresher - Live Online -26th March 2024                                                                                                                                     Safer Recruitment HT Refresher 20th June 2022                                             COG and SBM 4th October 2023                                                                                                                                                                                                                  </v>
      </c>
      <c r="E25" t="str">
        <f>VLOOKUP($A25,'3. Training'!$A$3:$E$6,5,FALSE)</f>
        <v>Lead Name:  SF
Action/s:  Ask Early help to delivery some training /information sharing for Governors
Ensure reference to the DDSCP document mentioned</v>
      </c>
    </row>
    <row r="26" spans="1:5" x14ac:dyDescent="0.25">
      <c r="A26">
        <v>3.2</v>
      </c>
      <c r="B26" t="str">
        <f>VLOOKUP($A26,'3. Training'!$A$3:$E$6,2,FALSE)</f>
        <v xml:space="preserve">All staff receive safeguarding and child protection updates, as required.
Considerations:
* Do staff, including DSL's and their deputies, the chair of governors and governing body/proprietor receive safeguarding and child protection updates as required (at least annually)? 
* How are safeguarding updates provided, for example via email, bulletins, staff meetings? 
* Does the headteacher/principal and DSL, as well as other relevant safeguarding staff, receive DDSCP safeguarding updates or in Derbyshire those provided by the child protection manager for education?
*Are relevant staff are provided with copies of DDSCP briefing notes and communications?
</v>
      </c>
      <c r="C26" t="str">
        <f>VLOOKUP($A26,'3. Training'!$A$3:$E$6,3,FALSE)</f>
        <v>Fully Met</v>
      </c>
      <c r="D26" t="str">
        <f>VLOOKUP($A26,'3. Training'!$A$3:$E$6,4,FALSE)</f>
        <v xml:space="preserve">CP updates are received by DSL and passed to other staff in school.  Safeguarding updates are communicated through the agenda item in staff meetings and governor meetings.  HT has copy of the DDSCP information. </v>
      </c>
      <c r="E26" t="str">
        <f>VLOOKUP($A26,'3. Training'!$A$3:$E$6,5,FALSE)</f>
        <v>Lead Name:  SF
Action/s:  Check that all aspects mentioned in the 'considerations' are present in the SG policy and INSET for Sept 24.
Timescale:  Sept 24
Review date:  July 25</v>
      </c>
    </row>
    <row r="27" spans="1:5" x14ac:dyDescent="0.25">
      <c r="A27">
        <v>3.3</v>
      </c>
      <c r="B27" t="str">
        <f>VLOOKUP($A27,'3. Training'!$A$3:$E$6,2,FALSE)</f>
        <v xml:space="preserve">Specific safeguarding issues training have been taken into account. 
Considerations:
* Are staff trained to identify and reduce the risk of female genital mutilation (FGM)?
* Do teachers know about and understand their mandatory duty to report to the police any known case of FGM on a girl under the age of 18?
* Have staff received domestic abuse training relevant to their roles which includes children as victims and the local operation encompass arrangement Stopping Domestic Abuse Together?
* Are staff aware of the need to protect children from the risk of radicalisation?
* Has the DSL undertaken Prevent awareness training?
* Has the DSL been supported in developing knowledge and skills to encourage a culture of listening to children and taking into account their wishes and feelings?
* Has the DSL been supported to identify the impact of welfare, safeguarding and child protection issues on a child's attendance, engagement and achievement at school/college and how their education achievements could be promoted?
* Are staff trained in the safe use of the internet and social media and is this integrated, aligned and considered as part of the overarching whole school/college safeguarding approach and wider staff training and curriculum planning?
* Have staff had input on the importance of effective information sharing (incorporating their responsibilities in regard of the Data Protection Act 2018 and UK General Data Protection Regulation/UK GDPR) when there are concerns about a child whether this is when problems are first emerging or when a referral to another agency is required, including to local authority Children’s Social Care or where the child is already known to the local authority? 
* Have staff been trained to understand what child-on-child abuse is, how to identify it, address inappropriate behaviour, what to do if they believe a child might be at risk and how to how to handle reports of child-on-child abuse including sexual violence and harassment between children, both on and outside school promises in line with KCSIE? </v>
      </c>
      <c r="C27" t="str">
        <f>VLOOKUP($A27,'3. Training'!$A$3:$E$6,3,FALSE)</f>
        <v>Fully Met</v>
      </c>
      <c r="D27" t="str">
        <f>VLOOKUP($A27,'3. Training'!$A$3:$E$6,4,FALSE)</f>
        <v>Safeguarding Briefings each week focus on current issues and guidance including updates in policy and national and local updates and resources.</v>
      </c>
      <c r="E27" t="str">
        <f>VLOOKUP($A27,'3. Training'!$A$3:$E$6,5,FALSE)</f>
        <v>Lead Name:  SF
Action/s:  Check that all aspects mentioned in the 'considerations' are present in the SG and Code of Conduct policy for Sept 25
Timescale:  Sept 25
Review date:  July 26</v>
      </c>
    </row>
    <row r="28" spans="1:5" x14ac:dyDescent="0.25">
      <c r="A28">
        <v>3.4</v>
      </c>
      <c r="B28" t="str">
        <f>VLOOKUP($A28,'3. Training'!$A$3:$E$6,2,FALSE)</f>
        <v>There are up to date safeguarding and online safety training (and where appropriate safer recruitment training) records for all staff.
Considerations:
* Does this include staff at all designated levels, including volunteers, supply staff/ contractors, DSL and their deputy/ies, designated teacher, designated governor/governors/trustee and headteacher/principal? 
* Is there evidence of the safeguarding/child protection training undertaken by all staff?
* Who is responsible for keeping the records and ensuring they are up to date?
* Where are the records located and who is able to access them?</v>
      </c>
      <c r="C28" t="str">
        <f>VLOOKUP($A28,'3. Training'!$A$3:$E$6,3,FALSE)</f>
        <v>Fully Met</v>
      </c>
      <c r="D28" t="str">
        <f>VLOOKUP($A28,'3. Training'!$A$3:$E$6,4,FALSE)</f>
        <v>Use of National College and NSPCC a aswell as gov.uk for safeguarding updates.  INSET training at the start of the year is logged and certificated as in-house training and cascading of information.  Records are located on Training Logs and Training Registers and  in personnel files.  Only authorised persons can access these.</v>
      </c>
      <c r="E28" t="str">
        <f>VLOOKUP($A28,'3. Training'!$A$3:$E$6,5,FALSE)</f>
        <v xml:space="preserve">Lead Name:  SF
Action/s:  Ensure attendance register is uploaded to teams and certificates are created and distributed..
Timescale:  Sept 25
Review date:  July 26
</v>
      </c>
    </row>
    <row r="29" spans="1:5" x14ac:dyDescent="0.25">
      <c r="A29">
        <v>4.0999999999999996</v>
      </c>
      <c r="B29" t="str">
        <f>VLOOKUP($A29,'4. Online Safety '!$A$3:$E$7,2,FALSE)</f>
        <v xml:space="preserve">The governing body/proprietor has ensured there is an online safety/mobile and smart technology policy outlining a whole school/college approach to online safety to protect and educate learners (and support parents/carers awareness and understanding) and staff in their use of technology and establishes mechanisms to identify, intervene in and escalate any concerns. The school/college approach addresses the 4 areas of risk - content, contact, conduct and commerce. 
Considerations:
* Is the online safety/mobile and smart technology policy, safeguarding/child protection policy and all other policies and procedures reflected and inter-related with the curriculum, teacher training, role and responsibilities of the designated safeguarding lead and any parental engagement?  
* Is this aligned with national, regional and Derby and Derbyshire Safeguarding Children Partnership safeguarding policies/procedures?
* Does it include the use of mobile and smart technology and cameras in the school/college and keeping children safe when they are online at home? 
* Does it reference the DDSCP Briefing Note: Harmful Online Challenges and Hoaxes?
* Does it incorporate whilst at school/college or outside of the school/college environment that some children will abuse, sexually harass, bully, and control their peers via mobile and smart technology or share indecent images consensually and non-consensually, and view and share pornography and other harmful content and how this will be managed? 
* Does it incorporate online safety resources as outline in KCSIE?
* Is this cross-referenced and consistent with the school/college safeguarding/child protection policy? 
* Was the policy developed in consultation with a wide range of staff and learners?
* Is it reviewed annually? 
* Are all staff aware of and understand the policy?   
* How are the principles of online safety across all elements of school/college life communicated to children and their parents/carers?   
</v>
      </c>
      <c r="C29" t="str">
        <f>VLOOKUP($A29,'4. Online Safety '!$A$3:$E$7,3,FALSE)</f>
        <v>Fully Met</v>
      </c>
      <c r="D29" t="str">
        <f>VLOOKUP($A29,'4. Online Safety '!$A$3:$E$7,4,FALSE)</f>
        <v>Current policy is reviewed annually and all considerations are included and updated.  The cross referencing of policies is covered in a previous section.  Staff have access to the policy.</v>
      </c>
      <c r="E29" t="str">
        <f>VLOOKUP($A29,'4. Online Safety '!$A$3:$E$7,5,FALSE)</f>
        <v xml:space="preserve">                                                                                                                                                                
Lead Name: SF RJ and BR
Action/s:  Pupil Voice needed for next policy. Ensure reference to the DDSCP document mentioned
Timescale:  Sept 25
Review date:  July 26</v>
      </c>
    </row>
    <row r="30" spans="1:5" x14ac:dyDescent="0.25">
      <c r="A30">
        <v>4.2</v>
      </c>
      <c r="B30" t="str">
        <f>VLOOKUP($A30,'4. Online Safety '!$A$3:$E$7,2,FALSE)</f>
        <v xml:space="preserve">The governing body/proprietors are doing all they reasonably can to limit children's exposure to risks from the settings IT systems, including when children are learning online at home.
Considerations:
* Are appropriate filters and monitoring systems are in place which do not lead to unreasonable restrictions as to what children can be taught with regards to online teaching and safeguarding?  
* Are they regularly reviewed for their effectiveness?
* Does the leadership team and other relevant staff have an awareness and understanding of the provisions in place, manage them effectivity, including receiving regular monitoring reports and know how to escalate concerns when identified? 
* Is the safe use of technology, electronic and social media by staff and learners overseen?
* Are appropriate tools such as those outlined in KCSIE used to what appropriate filtering might look like and whether the filtering provider is signed up to relevant lists?
* Does the school/college communicate and support parents/carers to reinforce the importance of children being safe online, the systems the school/college uses to filter and monitor online use and what children are being asked to do online, sites they will be accessing and who from the school/college their child will be interacting with online?
* Are appropriate level of security protection procedures (e-security) in place, in order to safeguard the settings IT systems and everyone who uses them? Are these regularly reviewed?
</v>
      </c>
      <c r="C30" t="str">
        <f>VLOOKUP($A30,'4. Online Safety '!$A$3:$E$7,3,FALSE)</f>
        <v>Fully Met</v>
      </c>
      <c r="D30" t="str">
        <f>VLOOKUP($A30,'4. Online Safety '!$A$3:$E$7,4,FALSE)</f>
        <v>Yes.  Filters are in place and monitored.  Upgraded to the police Cyber Aware initiative in May 25.  Staff sign for equipment and agree to the usage policy.  Egular information is sent to parents about their responsibilities.  Children reminded as to their responsibilities.  Police spoke to Y5/6 about cyber safety (May 2025)</v>
      </c>
      <c r="E30" t="str">
        <f>VLOOKUP($A30,'4. Online Safety '!$A$3:$E$7,5,FALSE)</f>
        <v>Lead Name:  SF
Action/s:  Check that all aspects mentioned in the 'considerations' are present in the SG policy for Sept 25.
Timescale:  Sept 25
Review date:  July 26</v>
      </c>
    </row>
    <row r="31" spans="1:5" x14ac:dyDescent="0.25">
      <c r="A31">
        <v>4.3</v>
      </c>
      <c r="B31" t="str">
        <f>VLOOKUP($A31,'4. Online Safety '!$A$3:$E$7,2,FALSE)</f>
        <v>The governing body/proprietors ensures that an annual review of the approach to online safety is completed, supported by an annual risk assessment that considers and reflects the risks children face and supports assessing wider online safety policy and practice.
Considerations:
* Does the governing body/proprietor/trustees refer to the Questions for the Governing Board Online Safety in schools and colleges to support their reflections as outlined in KCSIE?  
* What systems are in place to review online safety? Note: Does the school/college use the  free 360 safe online safety review tool for schools and other supportive tools outlined in KCSIE? 
* Are these used annually as a minimum?
* How have they impacted on online safety policy and practice, including remote learning?</v>
      </c>
      <c r="C31" t="str">
        <f>VLOOKUP($A31,'4. Online Safety '!$A$3:$E$7,3,FALSE)</f>
        <v>Fully Met</v>
      </c>
      <c r="D31" t="str">
        <f>VLOOKUP($A31,'4. Online Safety '!$A$3:$E$7,4,FALSE)</f>
        <v xml:space="preserve">Governing Body Questions to be part of the Sept 24 training.  To be given out in October 25.  360 review started.  No reported breaches of internet safety.  </v>
      </c>
      <c r="E31" t="str">
        <f>VLOOKUP($A31,'4. Online Safety '!$A$3:$E$7,5,FALSE)</f>
        <v xml:space="preserve">Lead Name:  SF
Action/s:  Check that all aspects mentioned in the 'considerations' are present in the SG policy for Sept 25.  Ensure Gov questions are recorded and completed
Timescale:  Sept 25
Review date:  July 26 </v>
      </c>
    </row>
    <row r="32" spans="1:5" x14ac:dyDescent="0.25">
      <c r="A32">
        <v>4.4000000000000004</v>
      </c>
      <c r="B32" t="str">
        <f>VLOOKUP($A32,'4. Online Safety '!$A$3:$E$7,2,FALSE)</f>
        <v xml:space="preserve">The governing body/proprietors have ensured there is a planned education programme informed by Teaching Online Safety in Schools and Education for a Connected World and Project Evolve takes place through relationship education/relationship and sex education/PHSE/ ICT/other lessons and across the curriculum and elsewhere, and is regularly revisited to ensure that it is up-to-date and effective.
Considerations:
* Are learners are aware of online safety issues, including sharing nudes/semi-nudes and understand and follow the online safety, use of mobile technology and acceptable use policies? 
* What strategies are in place to keep children safe, including when they are online at home, and to support them to develop their own understanding of these risks and in learning how to keep themselves and others safe, including offline/online bullying, including sharing nudes/semi-nudes, safe use of the internet and social media? 
* Is the education and protection of vulnerable children/young people who may be put at particular risk from their own and others’ actions on-line effective? 
* What actions are being taken to encourage and support learners that it’s safe to tell a trusted adult about any online concerns they may have? 
* Are parents/carers engaged in school/college activities which promote the agreed principles of online safety?
*Are parents/carers informed and supported to effectively respond and protect children when they raise any online concerns without further punishing children by automatically removing access to their devices?
* Is the effectiveness and impact of online safety teaching and the resources used regularly evaluated?
</v>
      </c>
      <c r="C32" t="str">
        <f>VLOOKUP($A32,'4. Online Safety '!$A$3:$E$7,3,FALSE)</f>
        <v>Fully Met</v>
      </c>
      <c r="D32" t="str">
        <f>VLOOKUP($A32,'4. Online Safety '!$A$3:$E$7,4,FALSE)</f>
        <v>Online Safety is a integral part of Computing and PSHE.  Online saftey at home is reinforced be cannot be policed by teachers.  Online behaviour, when brought into schools is tackled by the staff and HT   Parents informed and suported school on both occassions.  No instancs of online issues in school between peers.</v>
      </c>
      <c r="E32" t="str">
        <f>VLOOKUP($A32,'4. Online Safety '!$A$3:$E$7,5,FALSE)</f>
        <v>Lead Name:  SF
Action/s: Maintain current online safety policy.  Ensure that the new policy included any recommendations fom the aforementioned documents.  Continue to integrate online saftey into computing and PSHE curriculum.
Timescale:  Sept 24
Review date:  July 25</v>
      </c>
    </row>
    <row r="33" spans="1:5" x14ac:dyDescent="0.25">
      <c r="A33">
        <v>4.5</v>
      </c>
      <c r="B33" t="str">
        <f>VLOOKUP($A33,'4. Online Safety '!$A$3:$E$7,2,FALSE)</f>
        <v>Do all staff understand the risks posed by adults/young people/children who use technology, including the internet, to bully, groom, radicalise or abuse children, young people and vulnerable adults?
Considerations:
* What steps have been taken to help staff understand these issues? 
* How are school/college staff are kept up-to-date about the safe use of internet/ social media and are aware of where they can go for expert advice?
* Is action taken immediately when there are concerns about bullying, risky behaviours, sharing nudes/semi-nudes, child-on-child abuse, or children’s well-being?</v>
      </c>
      <c r="C33" t="str">
        <f>VLOOKUP($A33,'4. Online Safety '!$A$3:$E$7,3,FALSE)</f>
        <v>Fully Met</v>
      </c>
      <c r="D33" t="str">
        <f>VLOOKUP($A33,'4. Online Safety '!$A$3:$E$7,4,FALSE)</f>
        <v>Staff training on internet issues and online behaviour.  CEOPS button on schoool website. Information sent to parents in newsletter.  Where there are concerns about behaviour, this is handled by the HT.  Where the issues are purely online and outside of school, these are referred back to parents as the responsible body.  Where behavious comes into school, this is delt with by the HT and recorded on CPOMS.  Support and pastoral mensures are inplemented as required.</v>
      </c>
      <c r="E33" t="str">
        <f>VLOOKUP($A33,'4. Online Safety '!$A$3:$E$7,5,FALSE)</f>
        <v>Lead Name:  SF
Action/s:  Check that all aspects mentioned in the 'considerations' are present in the SG and Online safety policy for Sept 23.
Timescale:  Sept 24
Review date:  July 25</v>
      </c>
    </row>
    <row r="34" spans="1:5" x14ac:dyDescent="0.25">
      <c r="A34">
        <v>5.0999999999999996</v>
      </c>
      <c r="B34" t="str">
        <f>VLOOKUP($A34,'5. Safe Enviro'!$A$3:$E$10,2,FALSE)</f>
        <v xml:space="preserve">The governing body and proprietor ensure that children are taught about how to keep themselves and others safe, including online.  Relevant topics included within relationships education/relationships and sex education and health education and reinforced throughout the whole curriculum. 
Considerations:
* Are relevant topics included within relationships education/relationships and sex education and health education? 
* Does it have regard for statutory guidance and incorporate the importance of using effective quality assured resources such as those outlined in KCSIE or locally approved resources such as the Derbyshire BERT award?
*How does the curriculum etc. enable learners to learn and understand healthy relationships online and offline and recognise risks?
* How are they supported to develop positive relationships, resilience, and virtues?
* Are learners taught about physical health and mental well-being to give them the information that they need to make good decisions about their own health and wellbeing and, when issues arise, know how to seek support as early as possible from appropriate sources? 
* Is the programme fully inclusive and developed to be age and stage of development appropriate?
* Is it tailored to the specific needs of individual children, including children who are victims of abuse and children with SEND? 
* How is it incorporated and form part of the whole school/college approach that prepares learners for life in Modern Britain and creates a culture of zero tolerance for sexism, misogyny/ misandry, disablist, racism, homophobia, biphobia and sexual violence and harassment?
* Is it cross referenced and consistent with the behaviour policy?
</v>
      </c>
      <c r="C34" t="str">
        <f>VLOOKUP($A34,'5. Safe Enviro'!$A$3:$E$10,3,FALSE)</f>
        <v>Fully Met</v>
      </c>
      <c r="D34" t="str">
        <f>VLOOKUP($A34,'5. Safe Enviro'!$A$3:$E$10,4,FALSE)</f>
        <v>RSE delivered and review annually. Parents consulted.  RSHE curriculum covers safety (personal and online) healthy relationships and risk.  MH is topic 1 in all years groups and developed sequentially through school to build information, knowledge, skills and capacity.  Protected Characteristics are introduced early and developed/expanded through school.</v>
      </c>
      <c r="E34" t="str">
        <f>VLOOKUP($A34,'5. Safe Enviro'!$A$3:$E$10,5,FALSE)</f>
        <v>Lead Name:  SF KD RJ
Action/s:   BERT Award Silver achieved. BERT AWARD Gold working towardfs 2024 25. Review behaviour policy in line with protected characteristics, RSHE 
Timescale:  Sept 25
Review date:  July 26</v>
      </c>
    </row>
    <row r="35" spans="1:5" x14ac:dyDescent="0.25">
      <c r="A35">
        <v>5.2</v>
      </c>
      <c r="B35" t="str">
        <f>VLOOKUP($A35,'5. Safe Enviro'!$A$3:$E$10,2,FALSE)</f>
        <v xml:space="preserve">Learners are aware of safeguarding risks, recognise when they are at risk and how and where to get help and support if they need it.
Considerations:
* How are learners helped to understand safeguarding risks and recognise when they are at risk?
* How are learners enabled to learn, understand and are supported to keep themselves safe; for example around using the internet/social media, emotional well-being and mental health, exploitation, domestic violence, so called ‘honour-based’ abuse, including female genital mutilation and forced marriage, substance misuse, serious youth violence, hate crime, radicalisation and extremism?
* Do learners have an awareness of the support available to them in and outside of the school/college environment and know how and where to get help and support when they need it? 
* What systems are in place for learners to report their concerns? Are they well promoted, easily understood and easily accessible? 
* How does the school/college reduce the additional barriers which some children face such as those who may or are LGBTQ+ and children with SEND?
* Are these children provided with a safe space for them to speak out or share their concerns with staff? 
* Do learners feel confident to report any concerns, knowing that they will be taken seriously, regardless of how long it may have taken them to come forward, kept safe and not made to feel ashamed?   
* Can learners identify a trusted adult with whom they can communicate about any concerns?
* Where a child/children have been or are at risk, has a trusted adult has been instrumental in helping them to be safe in accordance with local procedures?
* Do learners know how to complain and understand process for doing so?
</v>
      </c>
      <c r="C35" t="str">
        <f>VLOOKUP($A35,'5. Safe Enviro'!$A$3:$E$10,3,FALSE)</f>
        <v>Fully Met</v>
      </c>
      <c r="D35" t="str">
        <f>VLOOKUP($A35,'5. Safe Enviro'!$A$3:$E$10,4,FALSE)</f>
        <v>Posters around school guide learners to safe adults.  RSHE curriculum designed to work on many of these aspects, and focused on the ones that are immediately relevant to our context.  Magic room and HT office are safe spaces used by the children.  All adults and classrooms can be used as safe spaces.  Learners are  confident about raising issues and have done so when needed (Otober 2022).</v>
      </c>
      <c r="E35" t="str">
        <f>VLOOKUP($A35,'5. Safe Enviro'!$A$3:$E$10,5,FALSE)</f>
        <v>Lead Name: SF KD RJ
Action/s:  Contiue tp raise the profile of the posters in school around who to speak to .
Timescale:  Sept 25
Review date:  July 26</v>
      </c>
    </row>
    <row r="36" spans="1:5" x14ac:dyDescent="0.25">
      <c r="A36">
        <v>5.3</v>
      </c>
      <c r="B36" t="str">
        <f>VLOOKUP($A36,'5. Safe Enviro'!$A$3:$E$10,2,FALSE)</f>
        <v xml:space="preserve">Children are protected and helped to keep themselves from bullying, homophobic behaviour, racism, sexism, and other forms of discrimination.
Considerations:
* How are discriminatory behaviours and derogatory language, including language about disabled people and homophobic, biphobic, sexist, and racist language, challenged?
* Is help and support are given to children about how to treat others with respect, including those who have protected characteristics under the Equality duties?
</v>
      </c>
      <c r="C36" t="str">
        <f>VLOOKUP($A36,'5. Safe Enviro'!$A$3:$E$10,3,FALSE)</f>
        <v>Fully Met</v>
      </c>
      <c r="D36" t="str">
        <f>VLOOKUP($A36,'5. Safe Enviro'!$A$3:$E$10,4,FALSE)</f>
        <v>Any language or behaviour is immediately challenged and consideration given to age, background and intent.  Parents are involved at an early stage.  Protected characteristics are taught through school as part od units in PSHE on diversity and acceptance</v>
      </c>
      <c r="E36" t="str">
        <f>VLOOKUP($A36,'5. Safe Enviro'!$A$3:$E$10,5,FALSE)</f>
        <v xml:space="preserve">Lead Name:  SF
Action/s:  Ensue the terms Protected Characteristics' and the terms within are reinforced and children understand that particular terminology.  Included in Floorbooks as relevant
Timescale:  Sept 25
Review date:  July 26
</v>
      </c>
    </row>
    <row r="37" spans="1:5" x14ac:dyDescent="0.25">
      <c r="A37">
        <v>5.4</v>
      </c>
      <c r="B37" t="str">
        <f>VLOOKUP($A37,'5. Safe Enviro'!$A$3:$E$10,2,FALSE)</f>
        <v>The school/college has clear systems and processes in place for identifying possible mental health problems. 
Considerations:
* Is there a senior mental health lead?
* Has the school/college developed their own bespoke Derby and Derbyshire Mental Health Pathway Guidance outlining the supports available within the establishment and externally? 
*Do staff access a range of advice to help them identify children in need of mental health support, including working with external agencies?
* Are there clear routes to escalate and clear referral and accountability systems, including when mental health concerns about a child is also a safeguarding concern?
* Are all staff aware that mental health problems can be an indicator that a child has suffered or is at risk of suffering abuse, neglect, or exploitation?</v>
      </c>
      <c r="C37" t="str">
        <f>VLOOKUP($A37,'5. Safe Enviro'!$A$3:$E$10,3,FALSE)</f>
        <v>Fully Met</v>
      </c>
      <c r="D37" t="str">
        <f>VLOOKUP($A37,'5. Safe Enviro'!$A$3:$E$10,4,FALSE)</f>
        <v>MH Lead.   Pastoral support, and screening used to help identify issues.  Escalation routes are available trough HT/DSL.  Staff are aware of MH issues surround both adults and children.</v>
      </c>
      <c r="E37" t="str">
        <f>VLOOKUP($A37,'5. Safe Enviro'!$A$3:$E$10,5,FALSE)</f>
        <v xml:space="preserve">Lead Name:  SF KD/ IN
Action/s:  Develop a Mental health Pathway Guide
Timescale:  Septmeber 25
Review date:  Jan 26
</v>
      </c>
    </row>
    <row r="38" spans="1:5" x14ac:dyDescent="0.25">
      <c r="A38">
        <v>5.5</v>
      </c>
      <c r="B38" t="str">
        <f>VLOOKUP($A38,'5. Safe Enviro'!$A$3:$E$10,2,FALSE)</f>
        <v>There is an effective up-to-date school behaviour policy which incorporates child-on-child abuse (including sexual violence and harassment), mental health issues, learning disabilities and neurodevelopmental conditions such as autism and behaviour.
Consideration:
* Is the policy reviewed annually as a minimum?
* Is the policy consistent with DfE guidance? 
* Do staff promote a positive culture and positive behaviours? 
* Do they respond with clear boundaries about what is inappropriate, safe and acceptable?
* Do staff understand the behaviour triggers and consistently use effective de-escalation techniques and creative alternative strategies as appropriate? 
* Does the policy include searching, screen and confiscation which has regard to the DfE guidance?</v>
      </c>
      <c r="C38" t="str">
        <f>VLOOKUP($A38,'5. Safe Enviro'!$A$3:$E$10,3,FALSE)</f>
        <v>Fully Met</v>
      </c>
      <c r="D38" t="str">
        <f>VLOOKUP($A38,'5. Safe Enviro'!$A$3:$E$10,4,FALSE)</f>
        <v>Behaviour policy reviewed annually.  Staff promote the culture of positive action leads to positive results.  Boundaries are consistent and fair, but due regard is given to background and circumstance where appropriate. The DfE guidance and searching, screening and confiscation is not incorporated at this stage.</v>
      </c>
      <c r="E38" t="str">
        <f>VLOOKUP($A38,'5. Safe Enviro'!$A$3:$E$10,5,FALSE)</f>
        <v>Lead Name:  SF
Action/s:  Ensure incorporate of the polices mentioned, including de-escalation techniques and language. 
Timescale:  Sept 25
Review date:  July 26</v>
      </c>
    </row>
    <row r="39" spans="1:5" x14ac:dyDescent="0.25">
      <c r="A39">
        <v>5.6</v>
      </c>
      <c r="B39" t="str">
        <f>VLOOKUP($A39,'5. Safe Enviro'!$A$3:$E$10,2,FALSE)</f>
        <v>The establishment has an effective anti-bullying policy either as a standalone policy or as part of another relevant policy such as the behaviour policy.
Considerations:
* Has the policy been reviewed in the last two years?
* Is it consistent with current anti-bullying guidance, including cyber-bullying, and sexual violence and harassment in schools and colleges?
* Is it known and understood by all staff and learners and their parents/carers?
* Is there is a strong culture and ethos within the setting which promotes a clear understanding of what bullying is and what behaviours are acceptable and unacceptable?
* Is there a clear process for dealing with incidents with all learners  and their parents/carers? 
* Is the anti-bullying policy easily available to learners and parents and carers?</v>
      </c>
      <c r="C39" t="str">
        <f>VLOOKUP($A39,'5. Safe Enviro'!$A$3:$E$10,3,FALSE)</f>
        <v>Fully Met</v>
      </c>
      <c r="D39" t="str">
        <f>VLOOKUP($A39,'5. Safe Enviro'!$A$3:$E$10,4,FALSE)</f>
        <v>Reviewed in October 2024.  Child-friendly leaflet produced and distributed.  All allegations of bullying are investigated by the HT, using the 'rule of 3' as a guide.  Not confirmed instances of bullying.</v>
      </c>
      <c r="E39" t="str">
        <f>VLOOKUP($A39,'5. Safe Enviro'!$A$3:$E$10,5,FALSE)</f>
        <v>Lead Name:  SF
Action/s:  maintain current policy.  Ensure policy includes the guidelines that are used when investigating any allegations.
Timescale:  Sept 25
Review date:  July 26</v>
      </c>
    </row>
    <row r="40" spans="1:5" x14ac:dyDescent="0.25">
      <c r="A40">
        <v>5.7</v>
      </c>
      <c r="B40" t="str">
        <f>VLOOKUP($A40,'5. Safe Enviro'!$A$3:$E$10,2,FALSE)</f>
        <v>Staff work in-line with use of reasonable force in schools and refer where needed to the Reducing the need for restraint and restrictive intervention guidance. 
Considerations:
* Is the staff team able to develop effective responses, including identification of possible mental health problems, learning disabilities or neurodevelopmental conditions such as autism, early intervention and where appropriate referral to skilled professionals? 
* Are these are reviewed and monitored to ensure children are protected and kept safe? 
* Are effective de-escalation techniques and creative alternative strategies used that are specific to the individual needs of a child i.e. those which might be the result of educational, mental health, other needs or vulnerabilities?
* Do children presenting risky behaviours receive positive support from staff, who respond with clear boundaries about what is safe and acceptable and seek to understand that triggers for the child’s behaviour?
* Are staff  able to develop effective responses as a team and review these to assess the impact, taking into account the views and experiences of the child?
* How staff are supported to make reasonable judgements in conjunction with using the legislative framework about when it might be appropriate to use physical contact with a child to protect them and those around them from injury?
* Are all incidents are reviewed, recorded and monitored?
* Are the views of the child are sought and understood?
* Is management of behaviour monitored to ensure it is effective and the use of any restraint significantly reduces or ceases over time?</v>
      </c>
      <c r="C40" t="str">
        <f>VLOOKUP($A40,'5. Safe Enviro'!$A$3:$E$10,3,FALSE)</f>
        <v>Fully Met</v>
      </c>
      <c r="D40" t="str">
        <f>VLOOKUP($A40,'5. Safe Enviro'!$A$3:$E$10,4,FALSE)</f>
        <v>All staff are trained on restraint procedures. No instances of physical intervention have been reported this year.  Risky behaviours are identified and risk assessed as necessary (trips and vulnerable staff or children) Schoo to add training for new staff</v>
      </c>
      <c r="E40" t="str">
        <f>VLOOKUP($A40,'5. Safe Enviro'!$A$3:$E$10,5,FALSE)</f>
        <v>Lead Name:  SF
Action/s:  Include restraint and restrictive intervention  training for new staff.  Review policy in line with current guidelines and considerations
Timescale:  Sept 25
Review date:  July 26</v>
      </c>
    </row>
    <row r="41" spans="1:5" x14ac:dyDescent="0.25">
      <c r="A41">
        <v>5.8</v>
      </c>
      <c r="B41" t="str">
        <f>VLOOKUP($A41,'5. Safe Enviro'!$A$3:$E$10,2,FALSE)</f>
        <v>The establishment’s physical environment is safe and secure. 
Considerations:
* Does the establishment maintain a safe and secure physical environment which protects children from harm and the risk of harm?
* Is access to the school/college premises secure?
* Are appropriate checks undertaken on supply staff, contractors, visiting speakers and visitors to the school/college?
* Does the setting refer to the DDSCP Briefing Note: Access to Schools by Staff from Other Agencies in their roles and responsibilities in respect of providing access to children for assessment and the checks required on visitors to schools? 
* Does the DSL contribute to the school/colleges health and safety assessment?</v>
      </c>
      <c r="C41" t="str">
        <f>VLOOKUP($A41,'5. Safe Enviro'!$A$3:$E$10,3,FALSE)</f>
        <v>Fully Met</v>
      </c>
      <c r="D41" t="str">
        <f>VLOOKUP($A41,'5. Safe Enviro'!$A$3:$E$10,4,FALSE)</f>
        <v xml:space="preserve">Site is as safe as possible.  Children are given regular reminders about safety and encouraged to exercise managed risk.  Access is secure.  Children complete a yearly 'hotspot' map to identify dangerous places.  </v>
      </c>
      <c r="E41" t="str">
        <f>VLOOKUP($A41,'5. Safe Enviro'!$A$3:$E$10,5,FALSE)</f>
        <v xml:space="preserve">Lead Name:  SF
Action/s:  Hotspot in October and focus on 'vulnerable' places as well as dangerous places.
Timescale:  October 2025
Review date: July 2026
</v>
      </c>
    </row>
    <row r="42" spans="1:5" x14ac:dyDescent="0.25">
      <c r="A42">
        <v>6.1</v>
      </c>
      <c r="B42" t="str">
        <f>VLOOKUP($A42,'6. Safeguarding &amp; Welfare'!$A$4:$E$9,2,FALSE)</f>
        <v xml:space="preserve">As part of the school/college early help offer an early help assessment is considered and progressed for children with emerging needs to prevent child protection concerns developing.
Considerations:
* Are staff able to identify children who may be in need of extra help via either pastoral support or early help processes within the setting or in the family or wider community?  
* Does the school/college routinely consider extra pastoral support for children with special educational needs and disabilities or health issues and ensure that appropriate support for communication is in place?  
* Do all staff recognise the indicators and signs of child-on-child abuse (including sexual violence and harassment), know how to identify it, respond to disclosures and who to report it to?
* Are children's wishes and feelings taken into account when determining what action to take and the services to provide?
* How does the DSL and other relevant staff promote supportive engagement with parents/carers in safeguarding and promoting the welfare of children, including where families may be facing challenging circumstances?
* Are the emerging needs discussed with parents/carer, (and/or where appropriate children and young people) and consent sought according to local procedures? 
* Does the DSL or deputy liaise with the senior mental health lead (and mental health support team where available) where safeguarding concerns are linked to mental health?
* Following reports of concerns or abuse involving learners with SEND is there close liaison between the DSL or their deputy and the SENCO or person with oversight of SEND?
* Are staff members liaising with other agencies, setting up inter-agency assessment and where appropriate undertaking lead professional role, supported by the DSL?
* Do all of these have a written plan in place?
* Are cases kept under constant review and is consideration given to a referral to local authority children’s services where needs escalate requiring intensive support or where specialist input is required i.e. child in need or child protection? 
* Where concerns involve children where there were indicators of exploitation, was a CRE risk assessment (from Derby and Derbyshire CRE Toolkit) completed for each child, to support decision making about the actions to be taken? 
* Are other relevant locally agreed assessment tools or guidance referred to and completed used where appropriate to support identification of need and the level of interventions required? For example Domestic Violence Risk Identification checklist (DVRIM), DASH Risk Identification checklist, Neglect and Graded Care Profile, Child Sexual Abuse within the Family Guidance for practitioners and managers, Self-harm and Suicidal Behaviour Guidance Working with children and young people in Derby City and Derbyshire or Stop it Now Sexual Behaviours Traffic Light Tool.
* Are national guidance tools used to support decision making? For example contextual safeguarding tools, Sharing nudes and semi-nudes: advice for education settings working with children and young people or NPCC When to call the police; guidance for schools and colleges.
* Do staff have an understanding of when to make referrals when there are issues concerning sexual and/or criminal exploitation (CRE), domestic abuse, a child’s mental health, neglect, child-on-child abuse, radicalisation and/or extremism or that they have sought additional advice/support?
</v>
      </c>
      <c r="C42" t="str">
        <f>VLOOKUP($A42,'6. Safeguarding &amp; Welfare'!$A$4:$E$9,3,FALSE)</f>
        <v>Fully Met</v>
      </c>
      <c r="D42" t="str">
        <f>VLOOKUP($A42,'6. Safeguarding &amp; Welfare'!$A$4:$E$9,4,FALSE)</f>
        <v>Staff identify children through conversations and whole-school screening.  Pastoral support is available, delivered and monitored.  Children are consulted as to the support offered, as a re parents.  Emerging needs are discussed.  DSL liaises with other MH lead where further support/help/referrals are needed.  Children under any intervention or plan are monitored through CPOMS.</v>
      </c>
      <c r="E42" t="str">
        <f>VLOOKUP($A42,'6. Safeguarding &amp; Welfare'!$A$4:$E$9,5,FALSE)</f>
        <v>Lead Name:  SF / RK RW IN
Action/s:  Further inclusion of EH in the MH action plan.  Regular reminders to parents about the offer.  Set up a Parent Hub message.
Timescale:  Sept 24
Review date:  July 25</v>
      </c>
    </row>
    <row r="43" spans="1:5" x14ac:dyDescent="0.25">
      <c r="A43">
        <v>6.2</v>
      </c>
      <c r="B43" t="str">
        <f>VLOOKUP($A43,'6. Safeguarding &amp; Welfare'!$A$4:$E$9,2,FALSE)</f>
        <v xml:space="preserve">When a child has an early help assessment led by local authority children’s services, a Child in Need plan or a Child Protection Plan in place, the school/college works in partnership with external agencies, the child and their family regarding the concerns.
Considerations:
* Is the school/college clear about their role, the actions to be taken by the establishment as well as other agencies to protect and promote the welfare of the child?
* Is there a clear action plan and review process?
* Does the plan include the action to be taken if a professional has further concerns, or information to report? 
* Is there is regular and effective liaison with other agencies where appropriate?
* Does the school/college prioritise staff attendance at relevant meetings and provide reports using the agreed report templates and within agreed timescale as required? 
*Staff share school/college safeguarding reports with parents/carers and where appropriate children?
* If possible, are arrangements in place to provide information and attend meetings during school holidays?
</v>
      </c>
      <c r="C43" t="str">
        <f>VLOOKUP($A43,'6. Safeguarding &amp; Welfare'!$A$4:$E$9,3,FALSE)</f>
        <v>Fully Met</v>
      </c>
      <c r="D43" t="str">
        <f>VLOOKUP($A43,'6. Safeguarding &amp; Welfare'!$A$4:$E$9,4,FALSE)</f>
        <v>Early help have access to school CPOMS and actions are recorded and responded to accordingly.  HT will release staff to attend TAF, CIN LAC or EH meetings if required, or request a short report if unavailable. School staff are not present at meetings in the school holidays; EH Staff are Rebecca Dix from P4YP</v>
      </c>
      <c r="E43" t="str">
        <f>VLOOKUP($A43,'6. Safeguarding &amp; Welfare'!$A$4:$E$9,5,FALSE)</f>
        <v>Lead Name:  SF / RK RW 
Action/s:  Invite EH to a staff meeting to delivery information about their service, what they offer and how to be more proactive in referrals/support.
Timescale:  Sept 25
Review date:  July 26</v>
      </c>
    </row>
    <row r="44" spans="1:5" x14ac:dyDescent="0.25">
      <c r="A44">
        <v>6.3</v>
      </c>
      <c r="B44" t="str">
        <f>VLOOKUP($A44,'6. Safeguarding &amp; Welfare'!$A$4:$E$9,2,FALSE)</f>
        <v xml:space="preserve">Safeguarding/child protection concerns requiring intensive, or specialist support are immediately shared with the Local Authority Children's Social Care via telephone (urgent concerns) or online system (non-urgent) or in Derby only via a locality vulnerable children’s meeting (VCM). 
Considerations:
* Are staff able to identify children where there are complex needs or child protection concerns either within the setting or in the family or wider community, and take the appropriate and necessary action in accordance with local procedures and statutory guidance? 
* Are risks associated with children offending, misusing drugs or alcohol, self-harming, going missing, have experienced or are at risk of FGM/other so called ‘honour-based’ abuse or being vulnerable to radicalisation or being exploited are known and shared with local authority children’s social care or other relevant agency?
* Are children supported, protected and informed about what action the adult is taking to share their concerns? 
* Are children's wishes and feeling taken into account when determining what action to take and the services to provide?     
* Are parents/carers made aware of concerns and is consent sought according to local procedures?
* Where referrals are made by anyone other than the designated safeguarding lead, is the DSL is informed as soon as possible afterwards?
* In all cases is a record of discussions, decisions, actions taken and referral, including referral outcome retained?
* Where there are urgent concerns and a telephone referral is made, is this is followed up ‘in writing’ within 48 hours using the appropriate Derby or Derbyshire local authority children's social care referral system?  
* Is there a record of the outcome for all referrals to local authority children's social care, including those made via VCM (Derby only)? 
* Where referrals have resulted in a strategy meeting, has the school/college attended (including virtual meetings) or provided information? 
* What considerations and arrangements are in place during school holidays for attendance at or provision of information at strategy meetings or other key safeguarding meetings such as child protection conferences?  </v>
      </c>
      <c r="C44" t="str">
        <f>VLOOKUP($A44,'6. Safeguarding &amp; Welfare'!$A$4:$E$9,3,FALSE)</f>
        <v>Fully Met</v>
      </c>
      <c r="D44" t="str">
        <f>VLOOKUP($A44,'6. Safeguarding &amp; Welfare'!$A$4:$E$9,4,FALSE)</f>
        <v>Staff training enables identification of issues.  Concerns are reported with DSL support.  Children and parents are supported as appropriate.  DSL conversations are recorded on CPOMS and emails sent to appropriate bodies.  DCC information is not always accurate and is followed up by TC.  There is always a delay in responding from the EH/Mat teams and excuses of short-staffing are given.  EH will represent school at meetings not held in school time.</v>
      </c>
      <c r="E44" t="str">
        <f>VLOOKUP($A44,'6. Safeguarding &amp; Welfare'!$A$4:$E$9,5,FALSE)</f>
        <v>Lead Name:  SF
Action/s:  Maintain current levels of support and practice.  Develop a  way of recording generic concerns on CPOMS for recordkeeping.
Timescale:  Sept 25
Review date:  Jan 26</v>
      </c>
    </row>
    <row r="45" spans="1:5" x14ac:dyDescent="0.25">
      <c r="A45">
        <v>6.4</v>
      </c>
      <c r="B45" t="str">
        <f>VLOOKUP($A45,'6. Safeguarding &amp; Welfare'!$A$4:$E$9,2,FALSE)</f>
        <v>The DSL is effective in pursuing concerns, where appropriate pressing for re-consideration and protecting children throughout all safeguarding processes and promoting their educational outcomes.
Considerations:
* Is the DDSCP Dispute Resolution and Escalation policy used when there is a difference of professional opinion about the seriousness of a situation or the proposed action?
* When there are concerns about the outcome of a Derby or Derbyshire child protection conference, does the DSL use the relevant Child Protection Conference Dissent policy?
* In what ways does the DSL promote the educational outcomes of children who have or who have had a social worker?
* Are all escalations,  child protection conference dissent and actions to promote education outcomes recorded in the child's safeguarding/child protection file and the outcome and actions to be taken noted?</v>
      </c>
      <c r="C45" t="str">
        <f>VLOOKUP($A45,'6. Safeguarding &amp; Welfare'!$A$4:$E$9,3,FALSE)</f>
        <v>Fully Met</v>
      </c>
      <c r="D45" t="str">
        <f>VLOOKUP($A45,'6. Safeguarding &amp; Welfare'!$A$4:$E$9,4,FALSE)</f>
        <v>DSl follows up all conversations and referrals via email where given.  Escalation and dissent policy are known.  Concerns have bene raised with management within the service about incorrect information and poor service.</v>
      </c>
      <c r="E45" t="str">
        <f>VLOOKUP($A45,'6. Safeguarding &amp; Welfare'!$A$4:$E$9,5,FALSE)</f>
        <v>Lead Name:  SF
Action/s:  Maintain current levels of support and practice.  Develop a  way of recording generic concerns on CPOMS for recordkeeping.
Timescale:  Sept 25
Review date:  Juky 2026</v>
      </c>
    </row>
    <row r="46" spans="1:5" x14ac:dyDescent="0.25">
      <c r="A46">
        <v>6.5</v>
      </c>
      <c r="B46" t="str">
        <f>VLOOKUP($A46,'6. Safeguarding &amp; Welfare'!$A$4:$E$9,2,FALSE)</f>
        <v xml:space="preserve">The governing body/proprietor has ensured that all staff have the skills, knowledge and understanding to keep looked after children and previously looked after children safe. 
Considerations:
* Has the governing body/proprietor appointed a designated teacher for looked after children with the appropriate training, relevant qualifications and experience?
* Have appropriate staff the information they need in relation to the child's looked after legal status, contact arrangements with birth parents or those with parental responsibility and their care arrangements and levels of authority delegated to the carer?
* Does the DSL have the details of the child's social worker and the name of the virtual school head in the LA that looks after the child?
*Is the DSL and designated teacher working in partnership to keep looked after and previously looked after children safe and promote their educational outcomes? 
* Are educational arrangements in place with the local authority where the child resides? 
* Is the designated teacher working with the staff from the virtual school to promote the educational achievements of children who are looked after or have previously been looked after? 
* Have there been discussions about how best to use pupil premium funding for the child? 
* Are personal education plans in place for every looked after child and are these regularly reviewed within agreed timescales?
* Is the school/college working in partnership with the virtual school head (maintained schools and academies only), external agencies and the child; and taking prompt action when necessary?
* Does the designated teacher contribute to and attend LAC meetings for children who are looked after?
* Are key staff such as the governing body, headteacher/principal, DSL, SENCo and senior mental health leads working with the virtual school head to overcome the barriers and promote attendance, attainment and progress of children who have or have had a social worker?
* Does the DSL have details of the personal advisor appointed to guide and support care leavers and liaise with them regarding any issues of concern? 
</v>
      </c>
      <c r="C46" t="str">
        <f>VLOOKUP($A46,'6. Safeguarding &amp; Welfare'!$A$4:$E$9,3,FALSE)</f>
        <v>Fully Met</v>
      </c>
      <c r="D46" t="str">
        <f>VLOOKUP($A46,'6. Safeguarding &amp; Welfare'!$A$4:$E$9,4,FALSE)</f>
        <v>DSL is Designated teacher.  All EPEPs have been graded as Good by appropriate bodies.  Contacts are on email or CPOMS.  All appropriate information is held in school.  Good relationships with carers. meetings are attended.</v>
      </c>
      <c r="E46" t="str">
        <f>VLOOKUP($A46,'6. Safeguarding &amp; Welfare'!$A$4:$E$9,5,FALSE)</f>
        <v xml:space="preserve">Lead Name:  SF
Action/:Maintain current level of practice
Timescale:  Ongoing
Review date: Jan 25
</v>
      </c>
    </row>
    <row r="47" spans="1:5" x14ac:dyDescent="0.25">
      <c r="A47">
        <v>6.6</v>
      </c>
      <c r="B47" t="str">
        <f>VLOOKUP($A47,'6. Safeguarding &amp; Welfare'!$A$4:$E$9,2,FALSE)</f>
        <v xml:space="preserve">Staff receive regular supervision and support if they are working directly and regularly with children where there are concerns about their safety and welfare.
Considerations:
*Is there a school/college supervision policy either standalone or part of another relevant policy, outlining which staff will receive supervision, who will do this (internal/external), the supervision model being used, roles/expectations of those involved and recording processes?
*Is supervision linked to staff development and learning?
* Do supervision support processes include local and national policies, procedures, and guidance and where to seek advice? </v>
      </c>
      <c r="C47" t="str">
        <f>VLOOKUP($A47,'6. Safeguarding &amp; Welfare'!$A$4:$E$9,3,FALSE)</f>
        <v>Partly Met</v>
      </c>
      <c r="D47" t="str">
        <f>VLOOKUP($A47,'6. Safeguarding &amp; Welfare'!$A$4:$E$9,4,FALSE)</f>
        <v>No official supervision is in place.  Staff have access to MH lead and Pastoral support in school.  Current expression of interest is with DCC about supervision for HT and AHT. DSLs meet regulalry to discuss concerns and get informal supervision. HT is regulalry receiving off load sessions from COG and Safeguarding Governors. School to buy into DCC Supervision Package.</v>
      </c>
      <c r="E47" t="str">
        <f>VLOOKUP($A47,'6. Safeguarding &amp; Welfare'!$A$4:$E$9,5,FALSE)</f>
        <v>Lead Name: SF
Action/s:  Create supervision policy
Timescale:  Sept 25
Review date:  July 26</v>
      </c>
    </row>
    <row r="48" spans="1:5" x14ac:dyDescent="0.25">
      <c r="A48">
        <v>7.1</v>
      </c>
      <c r="B48" t="str">
        <f>VLOOKUP($A48,'7. Record Keeping'!$A$3:$E$6,2,FALSE)</f>
        <v xml:space="preserve">The governing body/proprietors ensure the establishment has a defined process on safeguarding record keeping whether that be through paper files and systems or electronic systems such as CPOM’s or My Concerns, in line with the Data Protection Act (DPA) 2018 and UK General Data Protection Regulation (UK GDPR) to ensure that personal information is processed fairly and lawfully and kept safe and secure and where appropriate is shared to support the safeguarding of children and individuals at risk.
Considerations:
* Is there an agreed pro-forma for recording child welfare and child protection concerns?
* Is the safeguarding record keeping processes outlined in safeguarding/child protection policy?
* How do you ensure all staff are aware of and understand the process? 
* Are records kept securely away from main learner files? 
* Who has access to these records?      
* Who manages the records in the absence of DSL or deputies?  </v>
      </c>
      <c r="C48" t="str">
        <f>VLOOKUP($A48,'7. Record Keeping'!$A$3:$E$6,3,FALSE)</f>
        <v>Fully Met</v>
      </c>
      <c r="D48" t="str">
        <f>VLOOKUP($A48,'7. Record Keeping'!$A$3:$E$6,4,FALSE)</f>
        <v>Pink form used as a record of CP concerns for staff not on CPOMS.  Record keeping has limited access to non-SLT/DSL users.  Records are maintained by CPOMS. In the absence of HT/AHT the SENDCO and Deputy DSL has access to all files.</v>
      </c>
      <c r="E48" t="str">
        <f>VLOOKUP($A48,'7. Record Keeping'!$A$3:$E$6,5,FALSE)</f>
        <v>Lead Name:  SF
Action/s:  Refresher on CPOMS and actions/recording actions.
Timescale:  Sept 25
Review date:  July 26</v>
      </c>
    </row>
    <row r="49" spans="1:5" x14ac:dyDescent="0.25">
      <c r="A49">
        <v>7.2</v>
      </c>
      <c r="B49" t="str">
        <f>VLOOKUP($A49,'7. Record Keeping'!$A$3:$E$6,2,FALSE)</f>
        <v xml:space="preserve">The governing body/proprietors ensure the school/college routinely asks parents/carers and records and maintains up-to-date records of who has parental responsibility for each learner and where reasonably possible holds more than one emergency contact number for each learner.  
Considerations:
* Parental responsibility, emergency contact numbers and private fostering is routinely asked about, recorded and up to date records maintained? 
* Who has parental responsibility is known by relevant staff, and updated at least annually?
* Are all staff aware of what private fostering arrangements are and how to report it within the establishment? 
* Is local authority social care consistently informed when a learner is in a private fostering arrangement?  
</v>
      </c>
      <c r="C49" t="str">
        <f>VLOOKUP($A49,'7. Record Keeping'!$A$3:$E$6,3,FALSE)</f>
        <v>Fully Met</v>
      </c>
      <c r="D49" t="str">
        <f>VLOOKUP($A49,'7. Record Keeping'!$A$3:$E$6,4,FALSE)</f>
        <v>Annual update forms are sent to parents to ensure that all details are current.  Private Fostering policy is available.  Where staff have concerns, these are passed  to the DSL to action.  No recorded PFs currently.</v>
      </c>
      <c r="E49" t="str">
        <f>VLOOKUP($A49,'7. Record Keeping'!$A$3:$E$6,5,FALSE)</f>
        <v xml:space="preserve">Lead Name:  SF
Action/s:  Maintain current processes and procedures.
Timescale:  Ongoing
Review date:  July 26
</v>
      </c>
    </row>
    <row r="50" spans="1:5" x14ac:dyDescent="0.25">
      <c r="A50">
        <v>7.3</v>
      </c>
      <c r="B50" t="str">
        <f>VLOOKUP($A50,'7. Record Keeping'!$A$3:$E$6,2,FALSE)</f>
        <v xml:space="preserve">Governing body/proprietors ensures that child protection files, whether that be through paper files and systems or electronic systems such as CPOM’s or My Concerns, are maintained as per KCSIE 2022 to ensure the safeguarding record keeping process effective and regularly reviewed.
Considerations:
* Are records kept securely away from main learner files?
* Do records include a clear summary of the concern, details of how the concern was followed up/resolved, decisions made, actions taken and outcome, including any dispute resolution and escalation? 
* Do records incorporate a chronology?
* Are concerns (including Stopping Domestic Abuse Together notifications), the decisions made and reasons for them as well as the actions and outcomes are routinely and clearly recorded in a timely way? 
* Are records only accessed by those who need to see it?
* Are records shared appropriately and where necessary, with consent? 
*Are safeguarding recording processes (including recording outcomes for each concern) re-viewed/quality assured as part of safeguarding/child protection policy annual (as a minimum) review?
*Did the review consider if the child’s journey and their wishes and feelings were evidenced? </v>
      </c>
      <c r="C50" t="str">
        <f>VLOOKUP($A50,'7. Record Keeping'!$A$3:$E$6,3,FALSE)</f>
        <v>Fully Met</v>
      </c>
      <c r="D50" t="str">
        <f>VLOOKUP($A50,'7. Record Keeping'!$A$3:$E$6,4,FALSE)</f>
        <v>main files are paper; safeguarding files are electronic on CPOMS.  All entries are recorded to contain all appropriate factual information. Any thoughts or supposition are recorded separately.  Termly reviews are conducted by the HT to ensure all files are up to date, actions are effective and decided upon which children can stop being monitored.</v>
      </c>
      <c r="E50" t="str">
        <f>VLOOKUP($A50,'7. Record Keeping'!$A$3:$E$6,5,FALSE)</f>
        <v xml:space="preserve">Lead Name:  SF
Action/s:  Maintain current processes and procedures.
Timescale:  Ongoing
Review date:  Jan 26
</v>
      </c>
    </row>
    <row r="51" spans="1:5" x14ac:dyDescent="0.25">
      <c r="A51">
        <v>7.4</v>
      </c>
      <c r="B51" t="str">
        <f>VLOOKUP($A51,'7. Record Keeping'!$A$3:$E$6,2,FALSE)</f>
        <v xml:space="preserve">The Designated Safeguarding Lead ensures safeguarding/child protection files are securely trans-transferred to the new establishment as soon as possible, separate to main file and confirmation of receipt obtained.
Considerations:
* Is there an agreed file transfer policy/protocol/process to ensure when a child moves school/education provision their safeguarding/child protection file is sent securely to their new education provider? 
* Numbers of learners with safeguarding/child protection files who have transferred to a new school or college in year or start of a new term? 
* Of these, are records transferred as soon as possible and within 5 days of an in-year transfer or within 5 days of the start of a new term?  
* Have confirmation of receipts for all transferred files been obtained?     
* Has the DSL also considered if it would be appropriate to share any information, or had a discussion with the new education provider in advance of the child leaving e.g. children with or who have had a social worker, victims of /or perpetrators of child-on-child  abuse or those receiving support through the Channel programme or mental health services?  
* Did this include the information to ensure that any support and any reasonable adjustments can be put in place to ensure a seamless transition ensuring the child’s safety and enabling a positive integration experience and engagement with new staff and learning?
* Were dates of any meetings, name of social worker/other key worker and their contact details given to the new provider?
*Where a transferred to a new school/college, has the DSL liaised with the previous settings DSL to clarify any information, concerns, and support needs?   </v>
      </c>
      <c r="C51" t="str">
        <f>VLOOKUP($A51,'7. Record Keeping'!$A$3:$E$6,3,FALSE)</f>
        <v>Fully Met</v>
      </c>
      <c r="D51" t="str">
        <f>VLOOKUP($A51,'7. Record Keeping'!$A$3:$E$6,4,FALSE)</f>
        <v>Files are transferred to the next teacher at the end of the year.  CPOMS files are electronically transferred to CPOMS schools. Reports are downloaded and emailed to non-CPOMS schools.  All appropriate information is contained</v>
      </c>
      <c r="E51" t="str">
        <f>VLOOKUP($A51,'7. Record Keeping'!$A$3:$E$6,5,FALSE)</f>
        <v xml:space="preserve">Lead Name:  SF
Action/s:  Maintain current processes and procedures.
Timescale:  Ongoing
Review date:  Jan 26
</v>
      </c>
    </row>
    <row r="52" spans="1:5" x14ac:dyDescent="0.25">
      <c r="A52">
        <v>8.1</v>
      </c>
      <c r="B52" t="str">
        <f>VLOOKUP($A52,'8. Safer Recruitment'!$A$3:$E$7,2,FALSE)</f>
        <v xml:space="preserve">The governing body/proprietors have adopted best practice and robust recruitment and selection processes  in line with national guidance ‘Keeping Children Safe in Education’, ‘Disqualification under the Childcare Act (2006) as amended 2018: statutory guidance for local authorities, maintained schools, academies and free schools’ (including further education settings) and Disclosure &amp; Barring Service (DBS) requirements, including risk assessment and supervision of volunteers and visitors and section 128 checks.
Considerations:
* Is there a safer recruitment and selection policy which includes issues to do with child protection and safeguarding children at every stage of the process - adverts, application forms, shortlisting, employment history, references, selection and pre-appointment vetting checks, regulated activity and recording? 
* Are copies of curriculum vitae only accepted alongside an application form?
* Are online searches carried out as part of due diligence on shortlisted candidates?
* Is there an agreed process/procedure for online searches including liaison with HR, who will complete the search and who will review findings?
* Is there a DBS policy statement for governors/ trustees, associate members, staff, supply staff, volunteers, contractors, trainee students and students on placement? 
* Does this include risk assessment and recording process to support decision making whether to obtain an enhanced DBS certificate for any volunteer not engaged in regulated activity? 
* Does this include obtaining written notification from any agency, third party organisation or initial teacher training provider that they have caried out checks on an individual that the school/college would otherwise perform? 
* Has the school/college obtained a copy of the DBS certificate before supply staff begin work at the school/college, where their DBS checks have disclosed any matter or information – or any information that was provided to the employment business?
* Does the school/college check that the supply staff presenting themselves for work is the same person on whom the checks have been made?
* Where contactors are used to provide services, are safeguarding requirements and the check needed set out in the contract? 
 * Does the school/college check the identity of contractors on arrival at the school/college?
* Is there a policy for the supervision of volunteers?
</v>
      </c>
      <c r="C52" t="str">
        <f>VLOOKUP($A52,'8. Safer Recruitment'!$A$3:$E$7,3,FALSE)</f>
        <v>Fully Met</v>
      </c>
      <c r="D52" t="str">
        <f>VLOOKUP($A52,'8. Safer Recruitment'!$A$3:$E$7,4,FALSE)</f>
        <v>Safer Recruitemnt policy is upodated each year.  Recruitment advertising is done through DCC.  CVs are not accepted.  Online seraches (inc facebook and twitter) are conducted.  Volunteers are not allowed unsupervised access to the chidlren.  All visitors who have contact with chidlren have picture identification checked.  There is a volunteer policy. Assistant headteacher Safer Recruitment Training completed 3rd Febraury 2025.</v>
      </c>
      <c r="E52" t="str">
        <f>VLOOKUP($A52,'8. Safer Recruitment'!$A$3:$E$7,5,FALSE)</f>
        <v xml:space="preserve">Lead Name:  SF
Action/s:  Investigate a DBS policy statement for governors/ trustees, associate members, staff, supply staff, volunteers, contractors, trainee students and students on placement.
Timescale:  Sept 25
Review date:  Jul 26
</v>
      </c>
    </row>
    <row r="53" spans="1:5" x14ac:dyDescent="0.25">
      <c r="A53">
        <v>8.1999999999999993</v>
      </c>
      <c r="B53" t="str">
        <f>VLOOKUP($A53,'8. Safer Recruitment'!$A$3:$E$7,2,FALSE)</f>
        <v>The governing body/proprietor has ensured that a member of the senior leadership team (or other relevant staff) have completed safer recruitment training and all interview panels include at least one member who has completed safer recruitment training.
Considerations:
* Has a member of the governing body, or equivalent, completed safer recruitment training?  
* Have they completed/refreshed safer recruitment training in last 3 to 5 years?
* Are training certificates available?
* Has at least one governor completed safer recruitment training for headteacher/principal recruitment purposes?  
* Is there evidence that on last three selection and/or interview rounds that there was someone on the interview panel with appropriate safer recruitment training?
* Is there evidence that on last three selection and/or interview rounds that safer recruitment procedures were used to potentially deter, reject, or identify people who might abuse children or who are otherwise unsuitable to work with children?</v>
      </c>
      <c r="C53" t="str">
        <f>VLOOKUP($A53,'8. Safer Recruitment'!$A$3:$E$7,3,FALSE)</f>
        <v>Fully Met</v>
      </c>
      <c r="D53" t="str">
        <f>VLOOKUP($A53,'8. Safer Recruitment'!$A$3:$E$7,4,FALSE)</f>
        <v>HT has Safer Recruitment training. 2022.  If HT recruitment is required a Governor will engage in traing, or DCC will be the appropriate person in the recruitment process.  All interviews cntaina  candidiate-specific question related to the application form to further discuss the candidate. AHT to complete safer recruitment Training 2025.HT Due refesher neeed 2026  27</v>
      </c>
      <c r="E53" t="str">
        <f>VLOOKUP($A53,'8. Safer Recruitment'!$A$3:$E$7,5,FALSE)</f>
        <v xml:space="preserve">Lead Name: CoG - (BR)
Action/s:  Ensure that a governor and AHT  is SR trained in the event of a change fo leadership.
Timescale:  TBA
Review date:  TBA
</v>
      </c>
    </row>
    <row r="54" spans="1:5" x14ac:dyDescent="0.25">
      <c r="A54">
        <v>8.3000000000000007</v>
      </c>
      <c r="B54" t="str">
        <f>VLOOKUP($A54,'8. Safer Recruitment'!$A$3:$E$7,2,FALSE)</f>
        <v>Single Central Register (SCR) kept as per DfE regulations and outlined in KCSIE 2022, including written confirmation of relevant checks by agency/training providers/third party staff?
Considerations:
* Who manages and completes the SCR?
* Is the SCR complete and up to date?
* Is it checked and signed by the head/principal and designated governor on a termly basis?
* Retention of copies of DBS certificates - is there a valid reason for doing so? Are they destroyed after 6 months, is a record kept of what vetting was carried out, the result and the recruitment decision taken?
* How is the establishment ensuring that staff are aware of relevant legislation, what information will be required of them, including the relationships and associations that staff have in school and outside (including online) which may have an implication for the safeguarding of children in school, and how it will be used to make decisions about disqualification?</v>
      </c>
      <c r="C54" t="str">
        <f>VLOOKUP($A54,'8. Safer Recruitment'!$A$3:$E$7,3,FALSE)</f>
        <v>Fully Met</v>
      </c>
      <c r="D54" t="str">
        <f>VLOOKUP($A54,'8. Safer Recruitment'!$A$3:$E$7,4,FALSE)</f>
        <v>SCR maintained by SBM.  Regular review by CoG and HT.  DBS certificates are destroyed after 6 months, unles the DBS highlights areas of concern or legacy actions that affect children. Checked by Vice CofG termly</v>
      </c>
      <c r="E54" t="str">
        <f>VLOOKUP($A54,'8. Safer Recruitment'!$A$3:$E$7,5,FALSE)</f>
        <v xml:space="preserve">Lead Name:  SF
Action/s:  Ensure al DBS are destroyed unless concerns are present.
Timescale:  Sept 24
Review date:  Jan 25
</v>
      </c>
    </row>
    <row r="55" spans="1:5" x14ac:dyDescent="0.25">
      <c r="A55">
        <v>8.4</v>
      </c>
      <c r="B55" t="str">
        <f>VLOOKUP($A55,'8. Safer Recruitment'!$A$3:$E$7,2,FALSE)</f>
        <v>The school/college has clear policies and procedures for ensuring different types of visitors to the setting are suitable and checked and monitored as appropriate.
Considerations:
* Does it include how decisions will be made about the need to escort of supervise visitors such as children's relatives and others visiting a school activity?
* Does it include visitors who are there in a professional capacity, checking ID and assurance that the visitor has had the appropriate DBS checks?  
* Does the school/college refer to the DDSCP Briefing Note: Access to Schools by Staff from Other Agencies? 
* Are arrangements set out for all visiting speakers and external organisations coming to the premises – whether invited by staff or by children themselves? Has an assessment been made of the education value, age appropriateness of what is going to be delivered, suitability, whether relevant checks and supervision will be required?</v>
      </c>
      <c r="C55" t="str">
        <f>VLOOKUP($A55,'8. Safer Recruitment'!$A$3:$E$7,3,FALSE)</f>
        <v>Fully Met</v>
      </c>
      <c r="D55" t="str">
        <f>VLOOKUP($A55,'8. Safer Recruitment'!$A$3:$E$7,4,FALSE)</f>
        <v>Visitors policy is reviewed every 2 years but not fully implemented.  Where visitors are occasional, they will not have unsupervised use of school or access to children to ensure safety.  Regular visitors will be DBS checked.</v>
      </c>
      <c r="E55" t="str">
        <f>VLOOKUP($A55,'8. Safer Recruitment'!$A$3:$E$7,5,FALSE)</f>
        <v>Lead Name:  SF
Action/s:  Review the form for visitors.  Is it fit for purpose?
Timescale:  Sept 25
Review date:  July 2026</v>
      </c>
    </row>
    <row r="56" spans="1:5" x14ac:dyDescent="0.25">
      <c r="A56">
        <v>8.5</v>
      </c>
      <c r="B56" t="str">
        <f>VLOOKUP($A56,'8. Safer Recruitment'!$A$3:$E$7,2,FALSE)</f>
        <v>The governing body/proprietors ensure induction for all new staff has a safeguarding element which includes KCSIE, the school/college safeguarding/child protection policy, online safety, safeguarding response to children who go missing from education, behaviour policy, staff behaviour policy/code of conduct and role and identity of the DSL and their deputy/ies, designated teacher for looked after children, senior mental health lead and designated governor. 
Considerations:
* Are copies of polices and a copy of KCSIE appropriate to their role is provided to staff at induction?
* Are all staff aware of systems in the school/college which support safeguarding?
* Is a proportional risk based approach to the level of information provided to temporary/supply staff/contractors and volunteers made?
* Is there on-going consideration to staff suitability in order to prevent the opportunity for harm to a child and is this outlined in the staff behaviour policy/code of conduct, including low-level concerns?</v>
      </c>
      <c r="C56" t="str">
        <f>VLOOKUP($A56,'8. Safer Recruitment'!$A$3:$E$7,3,FALSE)</f>
        <v>Fully Met</v>
      </c>
      <c r="D56" t="str">
        <f>VLOOKUP($A56,'8. Safer Recruitment'!$A$3:$E$7,4,FALSE)</f>
        <v xml:space="preserve">KCSIE and safeguarding policy is available.  Safeguarding training is given to all new staff appropriate to role and access.  Full training is given at INSET.  LLC policy introduced in 22/23. Updated October 2025  </v>
      </c>
      <c r="E56" t="str">
        <f>VLOOKUP($A56,'8. Safer Recruitment'!$A$3:$E$7,5,FALSE)</f>
        <v xml:space="preserve">Lead Name:  SF
Action/s:  Better induction procedure and folder to be introduced
Timescale:  July 25
Review date: Jan 26
</v>
      </c>
    </row>
    <row r="57" spans="1:5" x14ac:dyDescent="0.25">
      <c r="A57">
        <v>9.1</v>
      </c>
      <c r="B57" t="str">
        <f>VLOOKUP($A57,'9. Staff Behaviour'!$A$3:$E$6,2,FALSE)</f>
        <v xml:space="preserve">There is a staff behaviour policy /code of conduct, which includes low-level concerns, allegations against staff and whistle blowing, plus acceptable use of technologies (including the use of mobile devices), staff/learner relationships and communications including the use of social media? Note: some settings may have stand-alone low-level concerns, managing allegation and whistleblowing policies. If this is the case it is essential that they are cross referenced and are consistent with each other.
Considerations:
* Does the policy reflect DfE guidance and other relevant guidance e.g. from the Safer Recruitment Consortium and Farrer and Co?
* Does it distinguish expected and appropriate behaviour from concerning, problematic or inappropriate behaviour? 
* Have staff and others been engaged and consulted so they can be involved in shaping the policy? 
* Does it include what a low-level concern is, the importance of sharing low-level concerns and an explanation of what the purpose of the policy is i.e. to create and embed a culture of openness, trust, and transparency? 
*  Does it outline how low-concerns should be reported and to whom, how they will be responded to, recorded, and reviewed? 
* Where the settings process is for concerns to be initially shared with the DSL or another member of staff, is the headteacher/principal informed in a timely fashion according to the nature of the concern?
* Is it clear that the headteacher/principal is the ultimate decision maker in respect of all low-level concerns? 
* Does the policy reference, if and the circumstances in which, the headteacher/principal may wish to consult with the DSL to take a more collaborative decision making approach?
* Is the policy cross referenced/consistent with the safeguarding/child protection policy?
* Are the school/college and external whistleblowing processes reflected in the policy? 
* Has the governing body, trust and HR team liaised to agree, approve and sign off staff behaviour policy/code of conduct? 
*Is the policy clear how staff can share any concerns in confidence and clear, easy to understand and implement? 
*Are all staff, supply staff/contractors, visitors and volunteers who come into the establishment regularly aware of the policy?  
* On induction all staff been given a copy of the staff behaviour policy/ code of conduct, have read and understood it and signed to this effect? 
* Has the policy been published on school/college website or via other means?
* Is information about the school/college staff behaviour policy/code of conduct displayed in staff rooms or equivalent?
 </v>
      </c>
      <c r="C57" t="str">
        <f>VLOOKUP($A57,'9. Staff Behaviour'!$A$3:$E$6,3,FALSE)</f>
        <v>Fully Met</v>
      </c>
      <c r="D57" t="str">
        <f>VLOOKUP($A57,'9. Staff Behaviour'!$A$3:$E$6,4,FALSE)</f>
        <v>All polices are in place and regularly reviewed.  LLC policy introdcued in Sept 22, policy and form available for all staff.  Introcuded to staff at INSET.  HT and MH Lead has access to LLCs.  These are shared with Govs if appropriate.  Secure box in staffroom used for 'imitial' concerns where staff my not feel that a LLC is apropriate.  These are triaged by HT/MH Lead.  Code of Conduct on website.</v>
      </c>
      <c r="E57" t="str">
        <f>VLOOKUP($A57,'9. Staff Behaviour'!$A$3:$E$6,5,FALSE)</f>
        <v xml:space="preserve">Lead Name:  SF
Action/s:  Review policy in ine with all considerations listed.
Timescale:  Sept 25
Review date:  Jan 26
</v>
      </c>
    </row>
    <row r="58" spans="1:5" x14ac:dyDescent="0.25">
      <c r="A58">
        <v>9.1999999999999993</v>
      </c>
      <c r="B58" t="str">
        <f>VLOOKUP($A58,'9. Staff Behaviour'!$A$3:$E$6,2,FALSE)</f>
        <v>The school/college has regularly refreshed staff understanding of staff behaviour and ‘safer working practice’.  
Considerations:
* What training or awareness raising is in place to ensure all staff understand the staff behaviour policy /code of conduct, including low-level concerns, allegations, whistleblowing, behaviour to be aware of and how organisational grooming occurs?  
* Is staff behaviour (including distinguishing expected and appropriate behaviour from concerning, problematic or inappropriate behaviour) and safer working practices regularly discussed in staff meetings or briefings? 
* How have staff been supported to understand the importance of reporting low-level concerns and feel empowered to do so?
* Are all staff clear about how to report any concerns they may have and who to?
* Is the staff behaviour policy/code of conduct embedded within the whole school/college safeguarding culture?
* How does learning from managing allegations against staff (including supply teachers, contractors and volunteers) and low-level concerns inform the settings safer working practices? 
* Are staff involved in reviewing the staff behaviour policy/code of conduct?</v>
      </c>
      <c r="C58" t="str">
        <f>VLOOKUP($A58,'9. Staff Behaviour'!$A$3:$E$5,3,FALSE)</f>
        <v>Fully Met</v>
      </c>
      <c r="D58" t="str">
        <f>VLOOKUP($A58,'9. Staff Behaviour'!$A$3:$E$6,4,FALSE)</f>
        <v>SWP is included in INSET for Safeguarding.  Code of Conduct is updated each year.  Whistleblowing policy is available to all staff.  LLCS policy is available to all staff.</v>
      </c>
      <c r="E58" t="str">
        <f>VLOOKUP($A58,'9. Staff Behaviour'!$A$3:$E$6,5,FALSE)</f>
        <v xml:space="preserve">Lead Name:  SF
Action/s:  Ensure LLC and Code of Conduct is visbile in every classroom and public areas.
Timescale: Sept 24
Review date:  Jan 25
</v>
      </c>
    </row>
    <row r="59" spans="1:5" x14ac:dyDescent="0.25">
      <c r="A59">
        <v>9.3000000000000007</v>
      </c>
      <c r="B59" t="str">
        <f>VLOOKUP($A59,'9. Staff Behaviour'!$A$3:$E$6,2,FALSE)</f>
        <v xml:space="preserve">Where there have been low-level concerns about adults working in the school/college, the procedure for managing these has been properly used by the establishment.
Considerations:
* Have all low-level concerns been responded to as outlined in the school/college staff behaviour policy/code of conduct? 
* Have all low-level concerns been recorded in writing by the headteacher/principal? Including details of the concern, context and the action taken?
* Have low-level concerns about supply staff and contractors been notified to their employers?
* Does it include the name of the individual sharing the concern, individuals wishing to remain anonymous should be respected as far as reasonably possible?
* Are all records kept confidential, held securely, and comply with legislation? 
* Are multiple low-level concerns regarding the same individual kept in chronological order and with a timeline?
* Are records reviewed so that potential patterns of concerning, problematic or inappropriate behaviour are identified, and if needed appropriate actions taken i.e. with the individual concerned (disciplinary procedures, escalation to harms threshold), school/college policies revised, or extra training provided?
</v>
      </c>
      <c r="C59" t="str">
        <f>VLOOKUP($A59,'9. Staff Behaviour'!$A$3:$E$6,3,FALSE)</f>
        <v>Fully Met</v>
      </c>
      <c r="D59" t="str">
        <f>VLOOKUP($A59,'9. Staff Behaviour'!$A$3:$E$6,4,FALSE)</f>
        <v>All LLCs have been actioned and monitored.  LLCs are recorded on a secure Teams site only accessed by HT and SBO</v>
      </c>
      <c r="E59" t="str">
        <f>VLOOKUP($A59,'9. Staff Behaviour'!$A$3:$E$6,5,FALSE)</f>
        <v xml:space="preserve">Lead Name:  SF
Action/s:  Ensure LLC and Code of Conduct is visbile in every classroom and public areas.
Timescale: Sept 25
Review date:  Jan 26
</v>
      </c>
    </row>
    <row r="60" spans="1:5" x14ac:dyDescent="0.25">
      <c r="A60">
        <v>9.4</v>
      </c>
      <c r="B60" t="str">
        <f>VLOOKUP($A60,'9. Staff Behaviour'!$A$3:$E$6,2,FALSE)</f>
        <v>Concerns about poor or unsafe practice and potential failures in the establishments safeguarding regime are reported and taken seriously by the governing body/proprietor/trustees and senior leadership team.
Considerations:
* Is there evidence that all staff and volunteers know how to make a complaint and how to manage whistleblowing or other concerns about the practice of adults, poor or unsafe practice or potential failures within the establishments safeguarding regime, in regard to the safety and protection of children?
*When concerns have been raised how have these been addressed, is there an action plan and review process?</v>
      </c>
      <c r="C60" t="str">
        <f>VLOOKUP($A60,'9. Staff Behaviour'!$A$3:$E$6,3,FALSE)</f>
        <v>Fully Met</v>
      </c>
      <c r="D60" t="str">
        <f>VLOOKUP($A60,'9. Staff Behaviour'!$A$3:$E$6,4,FALSE)</f>
        <v>Staff know how to complain and actions are taken.  Support plans have been actioned and monitored where appropriate.  Safegaurding is the highest of priority.</v>
      </c>
      <c r="E60" t="str">
        <f>VLOOKUP($A60,'9. Staff Behaviour'!$A$3:$E$6,5,FALSE)</f>
        <v xml:space="preserve">Lead Name:  SF
Action/s:  Maintain current levels of monitoring.
Timescale:  Ongoing
Review date:  Jan 26
</v>
      </c>
    </row>
    <row r="61" spans="1:5" x14ac:dyDescent="0.25">
      <c r="A61">
        <v>10.1</v>
      </c>
      <c r="B61" t="str">
        <f>VLOOKUP($A61,'10. Allegations '!$A$3:$E$6,2,FALSE)</f>
        <v>There are procedures in place within the school/college staff behaviour policy/code of conduct to manage safeguarding concerns or allegations against staff (including supply staff, contractors and volunteers) that may meet the harms threshold.
Considerations:
* Is there an up to date school/college allegations against staff policy within the staff behaviour policy/code of conduct, which includes duty to refer to DBS and/or the Secretary of State via the Teaching Regulation Agency, when the criteria have been met?
* Does it include any behaviour that may have happened outside school/college (known as transferable risk)?
* Is it clear about to whom allegations and concerns should be reported and that this should be done without delay?
* Does it incorporate looking after the welfare of the child and who is responsible for this, as well as investigating and supporting the person subject to the allegation? 
* Are non-recent allegations and learning lessons to determine if improvements can be made, both covered within school/college procedures? 
* Is it clear that concerns/allegations about supply staff and contractors should be notified to the employment agency? 
* Is the policy is consistent with the school/college safeguarding/child protection and other linked polices, as well as Keeping Children Safe in Education Part 4 (sections 1 and 2) and the DDSCP multi-agency safeguarding children Managing Allegations against staff, carers and volunteers procedure?</v>
      </c>
      <c r="C61" t="str">
        <f>VLOOKUP($A61,'10. Allegations '!$A$3:$E$6,3,FALSE)</f>
        <v>Fully Met</v>
      </c>
      <c r="D61" t="str">
        <f>VLOOKUP($A61,'10. Allegations '!$A$3:$E$6,4,FALSE)</f>
        <v>policy updated annually.  Outside behaviour (transferrable risk and contextual safeguarding) are considered when assessing action.  LADO forms are available.  Poor service from DCC in that there is no LADO advice line, all concerns are via written means.  All allegations are investigated, initially via LLC and conversations with appropriate parties.</v>
      </c>
      <c r="E61" t="str">
        <f>VLOOKUP($A61,'10. Allegations '!$A$3:$E$6,5,FALSE)</f>
        <v xml:space="preserve">Lead Name:  SF
Action/s:  Maintain current stance on allegations.
Timescale:  Ongoing
Review date:  July 2026
</v>
      </c>
    </row>
    <row r="62" spans="1:5" x14ac:dyDescent="0.25">
      <c r="A62">
        <v>10.199999999999999</v>
      </c>
      <c r="B62" t="str">
        <f>VLOOKUP($A62,'10. Allegations '!$A$3:$E$6,2,FALSE)</f>
        <v xml:space="preserve">The governing body/proprietors and senior leadership team are fully aware of their roles and responsibilities relating to allegations against teachers and other staff, including supply teachers, contractors and volunteers that may meet the harms threshold.
Considerations:
* Are all members of the senior leadership team aware of and understand the school/college policy for managing allegations, Keeping Children Safe in Education Part 4 (sections 1 and 2) and DDSCP procedure for managing allegations against members of staff, carers and volunteers? 
*Is there a member of the governing body/trust (usually the chair) responsible for responding &amp; liaising with the local authority in the event of an allegation being made against the headteacher/principal?
* Have the head/principal, DSL and designated governor have attended appropriate managing allegations training? 
</v>
      </c>
      <c r="C62" t="str">
        <f>VLOOKUP($A62,'10. Allegations '!$A$3:$E$6,3,FALSE)</f>
        <v>Fully Met</v>
      </c>
      <c r="D62" t="str">
        <f>VLOOKUP($A62,'10. Allegations '!$A$3:$E$6,4,FALSE)</f>
        <v>All staff have due regard to KCSIE (current version).  The flowchart available through school details the process of whistlblowing and allegations. HT and COG  attended Managing Allegations Training November 2023.</v>
      </c>
      <c r="E62" t="str">
        <f>VLOOKUP($A62,'10. Allegations '!$A$3:$E$6,5,FALSE)</f>
        <v>Lead Name: SF
Action/s:  Deliver some traiing to Governors/Staff on how to report/process.
Timescale:  Sept 25
Review date:  July 26</v>
      </c>
    </row>
    <row r="63" spans="1:5" x14ac:dyDescent="0.25">
      <c r="A63">
        <v>10.3</v>
      </c>
      <c r="B63" t="str">
        <f>VLOOKUP($A63,'10. Allegations '!$A$3:$E$6,2,FALSE)</f>
        <v xml:space="preserve">All members of staff are aware of the procedure for responding to and managing allegations against staff, including the headteacher/principal, supply staff, contractors and volunteers, and are clear about how to report any concerns they may have and to who?
Considerations:
* Do all staff have a copy of and understand the written procedures for managing allegations that may meet the harms threshold and allegations?
* Do all staff have a copy of the staff behaviour/code of conduct policy and are able to understand and distinguish expected and appropriate behaviour from concerning, problematic or inappropriate behaviour? 
* Do all staff understand the procedures within the staff behaviour policy/code of conduct for managing concerns/allegations that may meet the harms threshold? 
* Are supply staff/contractors, visitors and volunteers who come into the establishment regularly aware of how the school/college manages concerns/allegations against staff?  
* Is information about the school/college staff behaviour policy/code of conduct and the process for reporting and managing concerns/allegations displayed in staff rooms or equivalent? </v>
      </c>
      <c r="C63" t="str">
        <f>VLOOKUP($A63,'10. Allegations '!$A$3:$E$6,3,FALSE)</f>
        <v>Fully Met</v>
      </c>
      <c r="D63" t="str">
        <f>VLOOKUP($A63,'10. Allegations '!$A$3:$E$6,4,FALSE)</f>
        <v>All staff have due regard to KCSIE (current version).  The flowchart available through school details the process of whistlblowing and allegations. HT and COG  attended Managing Allegations Training Novemebr 2023.</v>
      </c>
      <c r="E63" t="str">
        <f>VLOOKUP($A63,'10. Allegations '!$A$3:$E$6,5,FALSE)</f>
        <v xml:space="preserve">Lead Name: SF
Action/s:  Deliver some training to Governors/Staff on how to report/process.
Timescale:  Sept 25
Review date:  July 26
</v>
      </c>
    </row>
    <row r="64" spans="1:5" x14ac:dyDescent="0.25">
      <c r="A64">
        <v>10.4</v>
      </c>
      <c r="B64" t="str">
        <f>VLOOKUP($A64,'10. Allegations '!$A$3:$E$6,2,FALSE)</f>
        <v>Where there have been allegations about adults working in the school/college, the procedure for managing these has been properly used by the establishment.
Considerations:
* Are allegations, including those against supply staff and contractors, being reported to the Local Authority Designated Officer (LADO) in a timely way using the agreed processes as outlined in the DDSCP managing allegations procedure?
* Is feedback provided to the LADO on actions agreed and clear records kept as required.
* Have there been any allegations about a member of staff, including volunteers, contractors or supply staff, during the current academic year?
* Is there a list of referrals and are records maintained about all concerns, discussions with the LADO, including the person who reported the allegation, copy of the LADO referral form, any follow up with LADO and actions taken by the school/college, including where relevant liaison with the supply staff agency and outcomes?
* 'Duty to refer' to DBS and Teaching Regulation Agency, have referrals been made when criteria met?</v>
      </c>
      <c r="C64" t="str">
        <f>VLOOKUP($A64,'10. Allegations '!$A$3:$E$6,3,FALSE)</f>
        <v>Fully Met</v>
      </c>
      <c r="D64" t="str">
        <f>VLOOKUP($A64,'10. Allegations '!$A$3:$E$6,4,FALSE)</f>
        <v>All staff have due regard to KCSIE (current version).  The flowchart available through school details the process of whistlblowing and allegations.   LADO is contacted when appropriate.HT and COG  attended Managing Allegations Training November 2023. Delivered to governors December 2024</v>
      </c>
      <c r="E64" t="str">
        <f>VLOOKUP($A64,'10. Allegations '!$A$3:$E$6,5,FALSE)</f>
        <v>Lead Name: SF
Action/s:  Deliver some training to Governors/Staff on how to report/process.
Timescale:  Sept 25
Review date:  July 26</v>
      </c>
    </row>
  </sheetData>
  <sheetProtection algorithmName="SHA-512" hashValue="pJ+HrjJHe18l3RdUUCmhYPHypBzWqgDdmdTZnM4hYsEiGwi/P9PzRKUVqmN53XtMrg49xsdQ4DGfMArLkHbxeg==" saltValue="224kFvZVEu82SA89fHwmXg==" spinCount="100000" sheet="1" objects="1" scenarios="1"/>
  <mergeCells count="1">
    <mergeCell ref="B1:P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E19B065AE1B549A2B23A7C28F19E02" ma:contentTypeVersion="15" ma:contentTypeDescription="Create a new document." ma:contentTypeScope="" ma:versionID="9542d11c85a8bef95f3bffde43d6c84b">
  <xsd:schema xmlns:xsd="http://www.w3.org/2001/XMLSchema" xmlns:xs="http://www.w3.org/2001/XMLSchema" xmlns:p="http://schemas.microsoft.com/office/2006/metadata/properties" xmlns:ns3="812f4043-4656-4094-bfe9-82e0202f1d5a" xmlns:ns4="5e28b56c-5bba-4551-852c-5182211ea882" targetNamespace="http://schemas.microsoft.com/office/2006/metadata/properties" ma:root="true" ma:fieldsID="564c092799da16e871108d6308247d9c" ns3:_="" ns4:_="">
    <xsd:import namespace="812f4043-4656-4094-bfe9-82e0202f1d5a"/>
    <xsd:import namespace="5e28b56c-5bba-4551-852c-5182211ea882"/>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2f4043-4656-4094-bfe9-82e0202f1d5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28b56c-5bba-4551-852c-5182211ea882"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812f4043-4656-4094-bfe9-82e0202f1d5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71F584-F4F1-4212-9E40-DA5D9A4CB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2f4043-4656-4094-bfe9-82e0202f1d5a"/>
    <ds:schemaRef ds:uri="5e28b56c-5bba-4551-852c-5182211ea8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D6FBA8-36BA-43C7-A7C6-D18B6D3BF9D5}">
  <ds:schemaRefs>
    <ds:schemaRef ds:uri="http://purl.org/dc/elements/1.1/"/>
    <ds:schemaRef ds:uri="812f4043-4656-4094-bfe9-82e0202f1d5a"/>
    <ds:schemaRef ds:uri="http://www.w3.org/XML/1998/namespace"/>
    <ds:schemaRef ds:uri="http://schemas.openxmlformats.org/package/2006/metadata/core-properties"/>
    <ds:schemaRef ds:uri="http://schemas.microsoft.com/office/2006/metadata/properties"/>
    <ds:schemaRef ds:uri="http://purl.org/dc/terms/"/>
    <ds:schemaRef ds:uri="http://schemas.microsoft.com/office/2006/documentManagement/types"/>
    <ds:schemaRef ds:uri="http://schemas.microsoft.com/office/infopath/2007/PartnerControls"/>
    <ds:schemaRef ds:uri="5e28b56c-5bba-4551-852c-5182211ea882"/>
    <ds:schemaRef ds:uri="http://purl.org/dc/dcmitype/"/>
  </ds:schemaRefs>
</ds:datastoreItem>
</file>

<file path=customXml/itemProps3.xml><?xml version="1.0" encoding="utf-8"?>
<ds:datastoreItem xmlns:ds="http://schemas.openxmlformats.org/officeDocument/2006/customXml" ds:itemID="{8AF11B51-006F-479D-A7EA-D6E38EA4BB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Instructions</vt:lpstr>
      <vt:lpstr>1. Leadership &amp; Key Roles</vt:lpstr>
      <vt:lpstr>2. Safeguarding Policies </vt:lpstr>
      <vt:lpstr>3. Training</vt:lpstr>
      <vt:lpstr>4. Online Safety </vt:lpstr>
      <vt:lpstr>5. Safe Enviro</vt:lpstr>
      <vt:lpstr>6. Safeguarding &amp; Welfare</vt:lpstr>
      <vt:lpstr>7. Record Keeping</vt:lpstr>
      <vt:lpstr>8. Safer Recruitment</vt:lpstr>
      <vt:lpstr>9. Staff Behaviour</vt:lpstr>
      <vt:lpstr>10. Allegations </vt:lpstr>
      <vt:lpstr>Action Plan</vt:lpstr>
      <vt:lpstr>Confirmation</vt:lpstr>
      <vt:lpstr>Works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Headteacher</cp:lastModifiedBy>
  <cp:lastPrinted>2021-10-06T13:22:29Z</cp:lastPrinted>
  <dcterms:created xsi:type="dcterms:W3CDTF">2015-10-22T14:17:28Z</dcterms:created>
  <dcterms:modified xsi:type="dcterms:W3CDTF">2025-09-13T19:43:47Z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0x0101000CE19B065AE1B549A2B23A7C28F19E02</vt:lpwstr>
  </property>
</Properties>
</file>